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Проект 2015\lars laj\lars laj\"/>
    </mc:Choice>
  </mc:AlternateContent>
  <bookViews>
    <workbookView xWindow="0" yWindow="0" windowWidth="28755" windowHeight="11925"/>
  </bookViews>
  <sheets>
    <sheet name="Лист1" sheetId="1" r:id="rId1"/>
    <sheet name="Лист2" sheetId="2" r:id="rId2"/>
  </sheets>
  <definedNames>
    <definedName name="_xlnm.Print_Area" localSheetId="0">Лист1!$A$1:$G$908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AG889" i="2"/>
  <c r="AE889" i="2"/>
  <c r="AD889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G890" i="2"/>
  <c r="AE890" i="2"/>
  <c r="AD890" i="2"/>
  <c r="AB890" i="2"/>
  <c r="AG888" i="2"/>
  <c r="AE888" i="2"/>
  <c r="AD888" i="2"/>
  <c r="AG882" i="2"/>
  <c r="AE882" i="2"/>
  <c r="AD882" i="2"/>
  <c r="AG883" i="2"/>
  <c r="AE883" i="2"/>
  <c r="AD883" i="2"/>
  <c r="AG884" i="2"/>
  <c r="AE884" i="2"/>
  <c r="AD884" i="2"/>
  <c r="AG885" i="2"/>
  <c r="AE885" i="2"/>
  <c r="AD885" i="2"/>
  <c r="AG886" i="2"/>
  <c r="AE886" i="2"/>
  <c r="AD886" i="2"/>
  <c r="AG887" i="2"/>
  <c r="AE887" i="2"/>
  <c r="AD887" i="2"/>
  <c r="AG871" i="2"/>
  <c r="AE871" i="2"/>
  <c r="AD871" i="2"/>
  <c r="AG872" i="2"/>
  <c r="AE872" i="2"/>
  <c r="AD872" i="2"/>
  <c r="AG873" i="2"/>
  <c r="AE873" i="2"/>
  <c r="AD873" i="2"/>
  <c r="AG874" i="2"/>
  <c r="AE874" i="2"/>
  <c r="AD874" i="2"/>
  <c r="AG875" i="2"/>
  <c r="AE875" i="2"/>
  <c r="AD875" i="2"/>
  <c r="AG876" i="2"/>
  <c r="AE876" i="2"/>
  <c r="AD876" i="2"/>
  <c r="AG877" i="2"/>
  <c r="AE877" i="2"/>
  <c r="AD877" i="2"/>
  <c r="AG878" i="2"/>
  <c r="AE878" i="2"/>
  <c r="AD878" i="2"/>
  <c r="AG879" i="2"/>
  <c r="AE879" i="2"/>
  <c r="AD879" i="2"/>
  <c r="AG880" i="2"/>
  <c r="AE880" i="2"/>
  <c r="AD880" i="2"/>
  <c r="AG881" i="2"/>
  <c r="AE881" i="2"/>
  <c r="AD881" i="2"/>
  <c r="AG865" i="2"/>
  <c r="AE865" i="2"/>
  <c r="AD865" i="2"/>
  <c r="AG866" i="2"/>
  <c r="AE866" i="2"/>
  <c r="AD866" i="2"/>
  <c r="AG867" i="2"/>
  <c r="AE867" i="2"/>
  <c r="AD867" i="2"/>
  <c r="AG868" i="2"/>
  <c r="AE868" i="2"/>
  <c r="AD868" i="2"/>
  <c r="AG869" i="2"/>
  <c r="AE869" i="2"/>
  <c r="AD869" i="2"/>
  <c r="AG870" i="2"/>
  <c r="AE870" i="2"/>
  <c r="AD870" i="2"/>
  <c r="AG864" i="2"/>
  <c r="AE864" i="2"/>
  <c r="AD864" i="2"/>
  <c r="AG860" i="2"/>
  <c r="AE860" i="2"/>
  <c r="AD860" i="2"/>
  <c r="AG861" i="2"/>
  <c r="AE861" i="2"/>
  <c r="AD861" i="2"/>
  <c r="AG862" i="2"/>
  <c r="AE862" i="2"/>
  <c r="AD862" i="2"/>
  <c r="AG863" i="2"/>
  <c r="AE863" i="2"/>
  <c r="AD863" i="2"/>
  <c r="AG853" i="2"/>
  <c r="AE853" i="2"/>
  <c r="AD853" i="2"/>
  <c r="AG854" i="2"/>
  <c r="AE854" i="2"/>
  <c r="AD854" i="2"/>
  <c r="AG855" i="2"/>
  <c r="AE855" i="2"/>
  <c r="AD855" i="2"/>
  <c r="AG856" i="2"/>
  <c r="AE856" i="2"/>
  <c r="AD856" i="2"/>
  <c r="AG857" i="2"/>
  <c r="AE857" i="2"/>
  <c r="AD857" i="2"/>
  <c r="AG858" i="2"/>
  <c r="AE858" i="2"/>
  <c r="AD858" i="2"/>
  <c r="AG859" i="2"/>
  <c r="AE859" i="2"/>
  <c r="AD859" i="2"/>
  <c r="AG849" i="2"/>
  <c r="AE849" i="2"/>
  <c r="AD849" i="2"/>
  <c r="AG850" i="2"/>
  <c r="AE850" i="2"/>
  <c r="AD850" i="2"/>
  <c r="AG851" i="2"/>
  <c r="AE851" i="2"/>
  <c r="AD851" i="2"/>
  <c r="AG852" i="2"/>
  <c r="AE852" i="2"/>
  <c r="AD852" i="2"/>
  <c r="AG839" i="2"/>
  <c r="AE839" i="2"/>
  <c r="AD839" i="2"/>
  <c r="AG840" i="2"/>
  <c r="AE840" i="2"/>
  <c r="AD840" i="2"/>
  <c r="AG841" i="2"/>
  <c r="AE841" i="2"/>
  <c r="AD841" i="2"/>
  <c r="AG842" i="2"/>
  <c r="AE842" i="2"/>
  <c r="AD842" i="2"/>
  <c r="AG843" i="2"/>
  <c r="AE843" i="2"/>
  <c r="AD843" i="2"/>
  <c r="AG844" i="2"/>
  <c r="AE844" i="2"/>
  <c r="AD844" i="2"/>
  <c r="AG845" i="2"/>
  <c r="AE845" i="2"/>
  <c r="AD845" i="2"/>
  <c r="AG846" i="2"/>
  <c r="AE846" i="2"/>
  <c r="AD846" i="2"/>
  <c r="AG847" i="2"/>
  <c r="AE847" i="2"/>
  <c r="AD847" i="2"/>
  <c r="AG848" i="2"/>
  <c r="AE848" i="2"/>
  <c r="AD848" i="2"/>
  <c r="AG838" i="2"/>
  <c r="AE838" i="2"/>
  <c r="AG828" i="2"/>
  <c r="AE828" i="2"/>
  <c r="AD828" i="2"/>
  <c r="AG829" i="2"/>
  <c r="AE829" i="2"/>
  <c r="AD829" i="2"/>
  <c r="AG802" i="2"/>
  <c r="AE802" i="2"/>
  <c r="AD802" i="2"/>
  <c r="AG803" i="2"/>
  <c r="AE803" i="2"/>
  <c r="AD803" i="2"/>
  <c r="AG804" i="2"/>
  <c r="AE804" i="2"/>
  <c r="AD804" i="2"/>
  <c r="AG805" i="2"/>
  <c r="AE805" i="2"/>
  <c r="AD805" i="2"/>
  <c r="AG806" i="2"/>
  <c r="AE806" i="2"/>
  <c r="AD806" i="2"/>
  <c r="AG807" i="2"/>
  <c r="AE807" i="2"/>
  <c r="AD807" i="2"/>
  <c r="AG808" i="2"/>
  <c r="AE808" i="2"/>
  <c r="AD808" i="2"/>
  <c r="AG809" i="2"/>
  <c r="AE809" i="2"/>
  <c r="AD809" i="2"/>
  <c r="AG813" i="2"/>
  <c r="AE813" i="2"/>
  <c r="AD813" i="2"/>
  <c r="AG812" i="2"/>
  <c r="AE812" i="2"/>
  <c r="AD812" i="2"/>
  <c r="AG811" i="2"/>
  <c r="AE811" i="2"/>
  <c r="AD811" i="2"/>
  <c r="AG810" i="2"/>
  <c r="AE810" i="2"/>
  <c r="AD810" i="2"/>
  <c r="AG814" i="2"/>
  <c r="AE814" i="2"/>
  <c r="AD814" i="2"/>
  <c r="AG815" i="2"/>
  <c r="AE815" i="2"/>
  <c r="AD815" i="2"/>
  <c r="AG777" i="2"/>
  <c r="AE777" i="2"/>
  <c r="AD777" i="2"/>
  <c r="AG778" i="2"/>
  <c r="AE778" i="2"/>
  <c r="AD778" i="2"/>
  <c r="AG741" i="2"/>
  <c r="AE741" i="2"/>
  <c r="AD741" i="2"/>
  <c r="AG742" i="2"/>
  <c r="AE742" i="2"/>
  <c r="AD742" i="2"/>
  <c r="AG743" i="2"/>
  <c r="AE743" i="2"/>
  <c r="AD743" i="2"/>
  <c r="AG744" i="2"/>
  <c r="AE744" i="2"/>
  <c r="AD744" i="2"/>
  <c r="AG745" i="2"/>
  <c r="AE745" i="2"/>
  <c r="AD745" i="2"/>
  <c r="AG746" i="2"/>
  <c r="AE746" i="2"/>
  <c r="AD746" i="2"/>
  <c r="AG747" i="2"/>
  <c r="AE747" i="2"/>
  <c r="AD747" i="2"/>
  <c r="AG748" i="2"/>
  <c r="AE748" i="2"/>
  <c r="AD748" i="2"/>
  <c r="AG749" i="2"/>
  <c r="AE749" i="2"/>
  <c r="AD749" i="2"/>
  <c r="AG735" i="2"/>
  <c r="AE735" i="2"/>
  <c r="AD735" i="2"/>
  <c r="AG736" i="2"/>
  <c r="AE736" i="2"/>
  <c r="AD736" i="2"/>
  <c r="AG737" i="2"/>
  <c r="AE737" i="2"/>
  <c r="AD737" i="2"/>
  <c r="AG738" i="2"/>
  <c r="AE738" i="2"/>
  <c r="AD738" i="2"/>
  <c r="AG739" i="2"/>
  <c r="AE739" i="2"/>
  <c r="AD739" i="2"/>
  <c r="AG740" i="2"/>
  <c r="AE740" i="2"/>
  <c r="AD740" i="2"/>
  <c r="AG734" i="2"/>
  <c r="AE734" i="2"/>
  <c r="AD734" i="2"/>
  <c r="AG733" i="2"/>
  <c r="AE733" i="2"/>
  <c r="AD733" i="2"/>
  <c r="AG732" i="2"/>
  <c r="AE732" i="2"/>
  <c r="AD732" i="2"/>
  <c r="AG731" i="2"/>
  <c r="AE731" i="2"/>
  <c r="AD731" i="2"/>
  <c r="AG725" i="2"/>
  <c r="AE725" i="2"/>
  <c r="AD725" i="2"/>
  <c r="AG726" i="2"/>
  <c r="AE726" i="2"/>
  <c r="AD726" i="2"/>
  <c r="AG727" i="2"/>
  <c r="AE727" i="2"/>
  <c r="AD727" i="2"/>
  <c r="AG728" i="2"/>
  <c r="AE728" i="2"/>
  <c r="AD728" i="2"/>
  <c r="AG729" i="2"/>
  <c r="AE729" i="2"/>
  <c r="AD729" i="2"/>
  <c r="AG730" i="2"/>
  <c r="AE730" i="2"/>
  <c r="AD730" i="2"/>
  <c r="AG724" i="2"/>
  <c r="AE724" i="2"/>
  <c r="AD724" i="2"/>
  <c r="AG721" i="2"/>
  <c r="AG722" i="2"/>
  <c r="AG723" i="2"/>
  <c r="AE721" i="2"/>
  <c r="AE722" i="2"/>
  <c r="AE723" i="2"/>
  <c r="AD721" i="2"/>
  <c r="AD722" i="2"/>
  <c r="AD723" i="2"/>
  <c r="AG548" i="2"/>
  <c r="AG549" i="2"/>
  <c r="AG550" i="2"/>
  <c r="AE548" i="2"/>
  <c r="AE549" i="2"/>
  <c r="AE550" i="2"/>
  <c r="AD548" i="2"/>
  <c r="AD549" i="2"/>
  <c r="AD550" i="2"/>
  <c r="AG518" i="2"/>
  <c r="AE518" i="2"/>
  <c r="AD518" i="2"/>
  <c r="AG517" i="2"/>
  <c r="AE517" i="2"/>
  <c r="AD517" i="2"/>
  <c r="AG423" i="2"/>
  <c r="AG424" i="2"/>
  <c r="AG425" i="2"/>
  <c r="AG426" i="2"/>
  <c r="AE423" i="2"/>
  <c r="AE424" i="2"/>
  <c r="AE425" i="2"/>
  <c r="AE426" i="2"/>
  <c r="AD423" i="2"/>
  <c r="AD424" i="2"/>
  <c r="AD425" i="2"/>
  <c r="AD426" i="2"/>
  <c r="AG412" i="2"/>
  <c r="AG413" i="2"/>
  <c r="AE412" i="2"/>
  <c r="AE413" i="2"/>
  <c r="AD412" i="2"/>
  <c r="AD413" i="2"/>
  <c r="AG366" i="2"/>
  <c r="AE366" i="2"/>
  <c r="AD366" i="2"/>
  <c r="AG365" i="2"/>
  <c r="AG367" i="2"/>
  <c r="AE365" i="2"/>
  <c r="AE367" i="2"/>
  <c r="AD365" i="2"/>
  <c r="AD367" i="2"/>
  <c r="AG368" i="2"/>
  <c r="AE368" i="2"/>
  <c r="AD368" i="2"/>
  <c r="AG364" i="2"/>
  <c r="AE364" i="2"/>
  <c r="AD364" i="2"/>
  <c r="AG355" i="2"/>
  <c r="AE355" i="2"/>
  <c r="AD355" i="2"/>
  <c r="AG311" i="2"/>
  <c r="AE311" i="2"/>
  <c r="AD311" i="2"/>
  <c r="AG312" i="2"/>
  <c r="AE312" i="2"/>
  <c r="AD312" i="2"/>
  <c r="AG239" i="2"/>
  <c r="AE239" i="2"/>
  <c r="AD239" i="2"/>
  <c r="AG240" i="2"/>
  <c r="AE240" i="2"/>
  <c r="AD240" i="2"/>
  <c r="AG241" i="2"/>
  <c r="AE241" i="2"/>
  <c r="AD241" i="2"/>
  <c r="AG242" i="2"/>
  <c r="AE242" i="2"/>
  <c r="AD242" i="2"/>
  <c r="AG243" i="2"/>
  <c r="AE243" i="2"/>
  <c r="AD243" i="2"/>
  <c r="AG244" i="2"/>
  <c r="AE244" i="2"/>
  <c r="AD244" i="2"/>
  <c r="AG245" i="2"/>
  <c r="AE245" i="2"/>
  <c r="AD245" i="2"/>
  <c r="AG148" i="2"/>
  <c r="AE148" i="2"/>
  <c r="AD148" i="2"/>
  <c r="AB148" i="2"/>
  <c r="AG146" i="2"/>
  <c r="AG147" i="2"/>
  <c r="AG149" i="2"/>
  <c r="AE146" i="2"/>
  <c r="AE147" i="2"/>
  <c r="AE149" i="2"/>
  <c r="AD146" i="2"/>
  <c r="AD147" i="2"/>
  <c r="AD149" i="2"/>
  <c r="AG144" i="2"/>
  <c r="AG145" i="2"/>
  <c r="AE144" i="2"/>
  <c r="AE145" i="2"/>
  <c r="AD144" i="2"/>
  <c r="AD145" i="2"/>
  <c r="AG136" i="2"/>
  <c r="AG137" i="2"/>
  <c r="AE136" i="2"/>
  <c r="AE137" i="2"/>
  <c r="AD136" i="2"/>
  <c r="AD137" i="2"/>
  <c r="AG116" i="2"/>
  <c r="AG117" i="2"/>
  <c r="AG118" i="2"/>
  <c r="AG119" i="2"/>
  <c r="AG120" i="2"/>
  <c r="AG121" i="2"/>
  <c r="AG122" i="2"/>
  <c r="AG123" i="2"/>
  <c r="AG124" i="2"/>
  <c r="AG125" i="2"/>
  <c r="AG126" i="2"/>
  <c r="AE116" i="2"/>
  <c r="AE117" i="2"/>
  <c r="AE118" i="2"/>
  <c r="AE119" i="2"/>
  <c r="AE120" i="2"/>
  <c r="AE121" i="2"/>
  <c r="AE122" i="2"/>
  <c r="AE123" i="2"/>
  <c r="AE124" i="2"/>
  <c r="AE125" i="2"/>
  <c r="AE126" i="2"/>
  <c r="AD116" i="2"/>
  <c r="AD117" i="2"/>
  <c r="AD118" i="2"/>
  <c r="AD119" i="2"/>
  <c r="AD120" i="2"/>
  <c r="AD121" i="2"/>
  <c r="AD122" i="2"/>
  <c r="AD123" i="2"/>
  <c r="AD124" i="2"/>
  <c r="AD125" i="2"/>
  <c r="AD126" i="2"/>
  <c r="AG127" i="2"/>
  <c r="AE127" i="2"/>
  <c r="AD127" i="2"/>
  <c r="AG111" i="2"/>
  <c r="AG112" i="2"/>
  <c r="AG113" i="2"/>
  <c r="AG114" i="2"/>
  <c r="AG115" i="2"/>
  <c r="AE111" i="2"/>
  <c r="AE112" i="2"/>
  <c r="AE113" i="2"/>
  <c r="AE114" i="2"/>
  <c r="AE115" i="2"/>
  <c r="AD111" i="2"/>
  <c r="AD112" i="2"/>
  <c r="AD113" i="2"/>
  <c r="AD114" i="2"/>
  <c r="AD115" i="2"/>
  <c r="AG107" i="2"/>
  <c r="AG108" i="2"/>
  <c r="AG109" i="2"/>
  <c r="AE107" i="2"/>
  <c r="AE108" i="2"/>
  <c r="AE109" i="2"/>
  <c r="AD107" i="2"/>
  <c r="AD108" i="2"/>
  <c r="AD109" i="2"/>
  <c r="AG87" i="2"/>
  <c r="AE87" i="2"/>
  <c r="AG88" i="2"/>
  <c r="AE88" i="2"/>
  <c r="AD87" i="2"/>
  <c r="AD88" i="2"/>
  <c r="AG62" i="2"/>
  <c r="AG61" i="2"/>
  <c r="AE62" i="2"/>
  <c r="AE61" i="2"/>
  <c r="AD61" i="2"/>
  <c r="AD62" i="2"/>
  <c r="AG63" i="2"/>
  <c r="AE63" i="2"/>
  <c r="AD63" i="2"/>
  <c r="AG14" i="2"/>
  <c r="AG15" i="2"/>
  <c r="AG16" i="2"/>
  <c r="AG17" i="2"/>
  <c r="AE14" i="2"/>
  <c r="AE15" i="2"/>
  <c r="AE16" i="2"/>
  <c r="AE17" i="2"/>
  <c r="AD14" i="2"/>
  <c r="AD15" i="2"/>
  <c r="AD16" i="2"/>
  <c r="AD17" i="2"/>
  <c r="AG7" i="2"/>
  <c r="AE7" i="2"/>
  <c r="AD7" i="2"/>
  <c r="AG8" i="2"/>
  <c r="AE8" i="2"/>
  <c r="AD8" i="2"/>
  <c r="AG9" i="2"/>
  <c r="AE9" i="2"/>
  <c r="AD9" i="2"/>
  <c r="AG10" i="2"/>
  <c r="AE10" i="2"/>
  <c r="AD10" i="2"/>
  <c r="AG11" i="2"/>
  <c r="AE11" i="2"/>
  <c r="AD11" i="2"/>
  <c r="AG12" i="2"/>
  <c r="AE12" i="2"/>
  <c r="AD12" i="2"/>
  <c r="AG13" i="2"/>
  <c r="AE13" i="2"/>
  <c r="AD13" i="2"/>
  <c r="AG18" i="2"/>
  <c r="AE18" i="2"/>
  <c r="AD18" i="2"/>
  <c r="AG19" i="2"/>
  <c r="AE19" i="2"/>
  <c r="AD19" i="2"/>
  <c r="AG20" i="2"/>
  <c r="AE20" i="2"/>
  <c r="AD20" i="2"/>
  <c r="AG21" i="2"/>
  <c r="AE21" i="2"/>
  <c r="AD21" i="2"/>
  <c r="AG22" i="2"/>
  <c r="AE22" i="2"/>
  <c r="AD22" i="2"/>
  <c r="AG23" i="2"/>
  <c r="AE23" i="2"/>
  <c r="AD23" i="2"/>
  <c r="AG24" i="2"/>
  <c r="AE24" i="2"/>
  <c r="AD24" i="2"/>
  <c r="AG25" i="2"/>
  <c r="AE25" i="2"/>
  <c r="AD25" i="2"/>
  <c r="AG26" i="2"/>
  <c r="AE26" i="2"/>
  <c r="AD26" i="2"/>
  <c r="AG27" i="2"/>
  <c r="AE27" i="2"/>
  <c r="AD27" i="2"/>
  <c r="AG28" i="2"/>
  <c r="AE28" i="2"/>
  <c r="AD28" i="2"/>
  <c r="AG29" i="2"/>
  <c r="AE29" i="2"/>
  <c r="AD29" i="2"/>
  <c r="AG30" i="2"/>
  <c r="AE30" i="2"/>
  <c r="AD30" i="2"/>
  <c r="AG31" i="2"/>
  <c r="AE31" i="2"/>
  <c r="AD31" i="2"/>
  <c r="AG32" i="2"/>
  <c r="AE32" i="2"/>
  <c r="AD32" i="2"/>
  <c r="AG33" i="2"/>
  <c r="AE33" i="2"/>
  <c r="AD33" i="2"/>
  <c r="AG34" i="2"/>
  <c r="AE34" i="2"/>
  <c r="AD34" i="2"/>
  <c r="AG35" i="2"/>
  <c r="AE35" i="2"/>
  <c r="AD35" i="2"/>
  <c r="AG36" i="2"/>
  <c r="AE36" i="2"/>
  <c r="AD36" i="2"/>
  <c r="AG37" i="2"/>
  <c r="AE37" i="2"/>
  <c r="AD37" i="2"/>
  <c r="AG38" i="2"/>
  <c r="AE38" i="2"/>
  <c r="AD38" i="2"/>
  <c r="AG39" i="2"/>
  <c r="AE39" i="2"/>
  <c r="AD39" i="2"/>
  <c r="AG40" i="2"/>
  <c r="AE40" i="2"/>
  <c r="AD40" i="2"/>
  <c r="AG41" i="2"/>
  <c r="AE41" i="2"/>
  <c r="AD41" i="2"/>
  <c r="AG42" i="2"/>
  <c r="AE42" i="2"/>
  <c r="AD42" i="2"/>
  <c r="AG43" i="2"/>
  <c r="AE43" i="2"/>
  <c r="AD43" i="2"/>
  <c r="AG44" i="2"/>
  <c r="AE44" i="2"/>
  <c r="AD44" i="2"/>
  <c r="AG45" i="2"/>
  <c r="AE45" i="2"/>
  <c r="AD45" i="2"/>
  <c r="AG46" i="2"/>
  <c r="AE46" i="2"/>
  <c r="AD46" i="2"/>
  <c r="AG47" i="2"/>
  <c r="AE47" i="2"/>
  <c r="AD47" i="2"/>
  <c r="AG48" i="2"/>
  <c r="AE48" i="2"/>
  <c r="AD48" i="2"/>
  <c r="AG49" i="2"/>
  <c r="AE49" i="2"/>
  <c r="AD49" i="2"/>
  <c r="AG50" i="2"/>
  <c r="AE50" i="2"/>
  <c r="AD50" i="2"/>
  <c r="AG51" i="2"/>
  <c r="AE51" i="2"/>
  <c r="AD51" i="2"/>
  <c r="AG52" i="2"/>
  <c r="AE52" i="2"/>
  <c r="AD52" i="2"/>
  <c r="AG53" i="2"/>
  <c r="AE53" i="2"/>
  <c r="AD53" i="2"/>
  <c r="AG54" i="2"/>
  <c r="AE54" i="2"/>
  <c r="AD54" i="2"/>
  <c r="AG55" i="2"/>
  <c r="AE55" i="2"/>
  <c r="AD55" i="2"/>
  <c r="AG56" i="2"/>
  <c r="AE56" i="2"/>
  <c r="AD56" i="2"/>
  <c r="AG57" i="2"/>
  <c r="AE57" i="2"/>
  <c r="AD57" i="2"/>
  <c r="AG58" i="2"/>
  <c r="AE58" i="2"/>
  <c r="AD58" i="2"/>
  <c r="AG59" i="2"/>
  <c r="AE59" i="2"/>
  <c r="AD59" i="2"/>
  <c r="AG60" i="2"/>
  <c r="AE60" i="2"/>
  <c r="AD60" i="2"/>
  <c r="AG64" i="2"/>
  <c r="AE64" i="2"/>
  <c r="AD64" i="2"/>
  <c r="AG65" i="2"/>
  <c r="AE65" i="2"/>
  <c r="AD65" i="2"/>
  <c r="AG66" i="2"/>
  <c r="AE66" i="2"/>
  <c r="AD66" i="2"/>
  <c r="AG67" i="2"/>
  <c r="AE67" i="2"/>
  <c r="AD67" i="2"/>
  <c r="AG68" i="2"/>
  <c r="AE68" i="2"/>
  <c r="AD68" i="2"/>
  <c r="AG69" i="2"/>
  <c r="AE69" i="2"/>
  <c r="AD69" i="2"/>
  <c r="AG70" i="2"/>
  <c r="AE70" i="2"/>
  <c r="AD70" i="2"/>
  <c r="AG71" i="2"/>
  <c r="AE71" i="2"/>
  <c r="AD71" i="2"/>
  <c r="AG72" i="2"/>
  <c r="AE72" i="2"/>
  <c r="AD72" i="2"/>
  <c r="AG73" i="2"/>
  <c r="AE73" i="2"/>
  <c r="AD73" i="2"/>
  <c r="AG74" i="2"/>
  <c r="AE74" i="2"/>
  <c r="AD74" i="2"/>
  <c r="AG75" i="2"/>
  <c r="AE75" i="2"/>
  <c r="AD75" i="2"/>
  <c r="AG76" i="2"/>
  <c r="AE76" i="2"/>
  <c r="AD76" i="2"/>
  <c r="AG77" i="2"/>
  <c r="AE77" i="2"/>
  <c r="AD77" i="2"/>
  <c r="AG78" i="2"/>
  <c r="AE78" i="2"/>
  <c r="AD78" i="2"/>
  <c r="AG79" i="2"/>
  <c r="AE79" i="2"/>
  <c r="AD79" i="2"/>
  <c r="AG80" i="2"/>
  <c r="AE80" i="2"/>
  <c r="AD80" i="2"/>
  <c r="AG81" i="2"/>
  <c r="AE81" i="2"/>
  <c r="AD81" i="2"/>
  <c r="AG82" i="2"/>
  <c r="AE82" i="2"/>
  <c r="AD82" i="2"/>
  <c r="AG83" i="2"/>
  <c r="AE83" i="2"/>
  <c r="AD83" i="2"/>
  <c r="AG84" i="2"/>
  <c r="AE84" i="2"/>
  <c r="AD84" i="2"/>
  <c r="AG85" i="2"/>
  <c r="AE85" i="2"/>
  <c r="AD85" i="2"/>
  <c r="AG86" i="2"/>
  <c r="AE86" i="2"/>
  <c r="AD86" i="2"/>
  <c r="AG89" i="2"/>
  <c r="AE89" i="2"/>
  <c r="AD89" i="2"/>
  <c r="AG90" i="2"/>
  <c r="AE90" i="2"/>
  <c r="AD90" i="2"/>
  <c r="AG91" i="2"/>
  <c r="AE91" i="2"/>
  <c r="AD91" i="2"/>
  <c r="AG92" i="2"/>
  <c r="AE92" i="2"/>
  <c r="AD92" i="2"/>
  <c r="AG93" i="2"/>
  <c r="AE93" i="2"/>
  <c r="AD93" i="2"/>
  <c r="AG94" i="2"/>
  <c r="AE94" i="2"/>
  <c r="AD94" i="2"/>
  <c r="AG95" i="2"/>
  <c r="AE95" i="2"/>
  <c r="AD95" i="2"/>
  <c r="AG96" i="2"/>
  <c r="AE96" i="2"/>
  <c r="AD96" i="2"/>
  <c r="AG97" i="2"/>
  <c r="AE97" i="2"/>
  <c r="AD97" i="2"/>
  <c r="AG98" i="2"/>
  <c r="AE98" i="2"/>
  <c r="AD98" i="2"/>
  <c r="AG99" i="2"/>
  <c r="AE99" i="2"/>
  <c r="AD99" i="2"/>
  <c r="AG100" i="2"/>
  <c r="AE100" i="2"/>
  <c r="AD100" i="2"/>
  <c r="AG101" i="2"/>
  <c r="AE101" i="2"/>
  <c r="AD101" i="2"/>
  <c r="AG102" i="2"/>
  <c r="AE102" i="2"/>
  <c r="AD102" i="2"/>
  <c r="AG103" i="2"/>
  <c r="AE103" i="2"/>
  <c r="AD103" i="2"/>
  <c r="AG104" i="2"/>
  <c r="AE104" i="2"/>
  <c r="AD104" i="2"/>
  <c r="AG105" i="2"/>
  <c r="AE105" i="2"/>
  <c r="AD105" i="2"/>
  <c r="AG106" i="2"/>
  <c r="AE106" i="2"/>
  <c r="AD106" i="2"/>
  <c r="AG110" i="2"/>
  <c r="AE110" i="2"/>
  <c r="AD110" i="2"/>
  <c r="AG128" i="2"/>
  <c r="AE128" i="2"/>
  <c r="AD128" i="2"/>
  <c r="AG129" i="2"/>
  <c r="AE129" i="2"/>
  <c r="AD129" i="2"/>
  <c r="AG130" i="2"/>
  <c r="AE130" i="2"/>
  <c r="AD130" i="2"/>
  <c r="AG131" i="2"/>
  <c r="AE131" i="2"/>
  <c r="AD131" i="2"/>
  <c r="AG132" i="2"/>
  <c r="AE132" i="2"/>
  <c r="AD132" i="2"/>
  <c r="AG133" i="2"/>
  <c r="AE133" i="2"/>
  <c r="AD133" i="2"/>
  <c r="AG134" i="2"/>
  <c r="AE134" i="2"/>
  <c r="AD134" i="2"/>
  <c r="AG135" i="2"/>
  <c r="AE135" i="2"/>
  <c r="AD135" i="2"/>
  <c r="AG138" i="2"/>
  <c r="AE138" i="2"/>
  <c r="AD138" i="2"/>
  <c r="AG139" i="2"/>
  <c r="AE139" i="2"/>
  <c r="AD139" i="2"/>
  <c r="AG140" i="2"/>
  <c r="AE140" i="2"/>
  <c r="AD140" i="2"/>
  <c r="AG141" i="2"/>
  <c r="AE141" i="2"/>
  <c r="AD141" i="2"/>
  <c r="AG142" i="2"/>
  <c r="AE142" i="2"/>
  <c r="AD142" i="2"/>
  <c r="AG143" i="2"/>
  <c r="AE143" i="2"/>
  <c r="AD143" i="2"/>
  <c r="AG150" i="2"/>
  <c r="AE150" i="2"/>
  <c r="AD150" i="2"/>
  <c r="AG151" i="2"/>
  <c r="AE151" i="2"/>
  <c r="AD151" i="2"/>
  <c r="AG152" i="2"/>
  <c r="AE152" i="2"/>
  <c r="AD152" i="2"/>
  <c r="AG153" i="2"/>
  <c r="AE153" i="2"/>
  <c r="AD153" i="2"/>
  <c r="AG154" i="2"/>
  <c r="AE154" i="2"/>
  <c r="AD154" i="2"/>
  <c r="AG155" i="2"/>
  <c r="AE155" i="2"/>
  <c r="AD155" i="2"/>
  <c r="AG156" i="2"/>
  <c r="AE156" i="2"/>
  <c r="AD156" i="2"/>
  <c r="AG157" i="2"/>
  <c r="AE157" i="2"/>
  <c r="AD157" i="2"/>
  <c r="AG158" i="2"/>
  <c r="AE158" i="2"/>
  <c r="AD158" i="2"/>
  <c r="AG159" i="2"/>
  <c r="AE159" i="2"/>
  <c r="AD159" i="2"/>
  <c r="AG160" i="2"/>
  <c r="AE160" i="2"/>
  <c r="AD160" i="2"/>
  <c r="AG161" i="2"/>
  <c r="AE161" i="2"/>
  <c r="AD161" i="2"/>
  <c r="AG162" i="2"/>
  <c r="AE162" i="2"/>
  <c r="AD162" i="2"/>
  <c r="AG163" i="2"/>
  <c r="AE163" i="2"/>
  <c r="AD163" i="2"/>
  <c r="AG164" i="2"/>
  <c r="AE164" i="2"/>
  <c r="AD164" i="2"/>
  <c r="AG165" i="2"/>
  <c r="AE165" i="2"/>
  <c r="AD165" i="2"/>
  <c r="AG166" i="2"/>
  <c r="AE166" i="2"/>
  <c r="AD166" i="2"/>
  <c r="AG167" i="2"/>
  <c r="AE167" i="2"/>
  <c r="AD167" i="2"/>
  <c r="AG168" i="2"/>
  <c r="AE168" i="2"/>
  <c r="AD168" i="2"/>
  <c r="AG169" i="2"/>
  <c r="AE169" i="2"/>
  <c r="AD169" i="2"/>
  <c r="AG170" i="2"/>
  <c r="AE170" i="2"/>
  <c r="AD170" i="2"/>
  <c r="AG171" i="2"/>
  <c r="AE171" i="2"/>
  <c r="AD171" i="2"/>
  <c r="AG172" i="2"/>
  <c r="AE172" i="2"/>
  <c r="AD172" i="2"/>
  <c r="AG173" i="2"/>
  <c r="AE173" i="2"/>
  <c r="AD173" i="2"/>
  <c r="AG174" i="2"/>
  <c r="AE174" i="2"/>
  <c r="AD174" i="2"/>
  <c r="AG175" i="2"/>
  <c r="AE175" i="2"/>
  <c r="AD175" i="2"/>
  <c r="AG176" i="2"/>
  <c r="AE176" i="2"/>
  <c r="AD176" i="2"/>
  <c r="AG177" i="2"/>
  <c r="AE177" i="2"/>
  <c r="AD177" i="2"/>
  <c r="AG178" i="2"/>
  <c r="AE178" i="2"/>
  <c r="AD178" i="2"/>
  <c r="AG179" i="2"/>
  <c r="AE179" i="2"/>
  <c r="AD179" i="2"/>
  <c r="AG180" i="2"/>
  <c r="AE180" i="2"/>
  <c r="AD180" i="2"/>
  <c r="AG181" i="2"/>
  <c r="AE181" i="2"/>
  <c r="AD181" i="2"/>
  <c r="AG182" i="2"/>
  <c r="AE182" i="2"/>
  <c r="AD182" i="2"/>
  <c r="AG183" i="2"/>
  <c r="AE183" i="2"/>
  <c r="AD183" i="2"/>
  <c r="AG184" i="2"/>
  <c r="AE184" i="2"/>
  <c r="AD184" i="2"/>
  <c r="AG185" i="2"/>
  <c r="AE185" i="2"/>
  <c r="AD185" i="2"/>
  <c r="AG186" i="2"/>
  <c r="AE186" i="2"/>
  <c r="AD186" i="2"/>
  <c r="AG187" i="2"/>
  <c r="AE187" i="2"/>
  <c r="AD187" i="2"/>
  <c r="AG188" i="2"/>
  <c r="AE188" i="2"/>
  <c r="AD188" i="2"/>
  <c r="AG189" i="2"/>
  <c r="AE189" i="2"/>
  <c r="AD189" i="2"/>
  <c r="AG190" i="2"/>
  <c r="AE190" i="2"/>
  <c r="AD190" i="2"/>
  <c r="AG191" i="2"/>
  <c r="AE191" i="2"/>
  <c r="AD191" i="2"/>
  <c r="AG192" i="2"/>
  <c r="AE192" i="2"/>
  <c r="AD192" i="2"/>
  <c r="AG193" i="2"/>
  <c r="AE193" i="2"/>
  <c r="AD193" i="2"/>
  <c r="AG194" i="2"/>
  <c r="AE194" i="2"/>
  <c r="AD194" i="2"/>
  <c r="AG195" i="2"/>
  <c r="AE195" i="2"/>
  <c r="AD195" i="2"/>
  <c r="AG196" i="2"/>
  <c r="AE196" i="2"/>
  <c r="AD196" i="2"/>
  <c r="AG197" i="2"/>
  <c r="AE197" i="2"/>
  <c r="AD197" i="2"/>
  <c r="AG198" i="2"/>
  <c r="AE198" i="2"/>
  <c r="AD198" i="2"/>
  <c r="AG199" i="2"/>
  <c r="AE199" i="2"/>
  <c r="AD199" i="2"/>
  <c r="AG200" i="2"/>
  <c r="AE200" i="2"/>
  <c r="AD200" i="2"/>
  <c r="AG201" i="2"/>
  <c r="AE201" i="2"/>
  <c r="AD201" i="2"/>
  <c r="AG202" i="2"/>
  <c r="AE202" i="2"/>
  <c r="AD202" i="2"/>
  <c r="AG203" i="2"/>
  <c r="AE203" i="2"/>
  <c r="AD203" i="2"/>
  <c r="AG204" i="2"/>
  <c r="AE204" i="2"/>
  <c r="AD204" i="2"/>
  <c r="AG205" i="2"/>
  <c r="AE205" i="2"/>
  <c r="AD205" i="2"/>
  <c r="AG206" i="2"/>
  <c r="AE206" i="2"/>
  <c r="AD206" i="2"/>
  <c r="AG207" i="2"/>
  <c r="AE207" i="2"/>
  <c r="AD207" i="2"/>
  <c r="AG208" i="2"/>
  <c r="AE208" i="2"/>
  <c r="AD208" i="2"/>
  <c r="AG209" i="2"/>
  <c r="AE209" i="2"/>
  <c r="AD209" i="2"/>
  <c r="AG210" i="2"/>
  <c r="AE210" i="2"/>
  <c r="AD210" i="2"/>
  <c r="AG211" i="2"/>
  <c r="AE211" i="2"/>
  <c r="AD211" i="2"/>
  <c r="AG212" i="2"/>
  <c r="AE212" i="2"/>
  <c r="AD212" i="2"/>
  <c r="AG213" i="2"/>
  <c r="AE213" i="2"/>
  <c r="AD213" i="2"/>
  <c r="AG214" i="2"/>
  <c r="AE214" i="2"/>
  <c r="AD214" i="2"/>
  <c r="AG215" i="2"/>
  <c r="AE215" i="2"/>
  <c r="AD215" i="2"/>
  <c r="AG216" i="2"/>
  <c r="AE216" i="2"/>
  <c r="AD216" i="2"/>
  <c r="AG217" i="2"/>
  <c r="AE217" i="2"/>
  <c r="AD217" i="2"/>
  <c r="AG218" i="2"/>
  <c r="AE218" i="2"/>
  <c r="AD218" i="2"/>
  <c r="AG219" i="2"/>
  <c r="AE219" i="2"/>
  <c r="AD219" i="2"/>
  <c r="AG220" i="2"/>
  <c r="AE220" i="2"/>
  <c r="AD220" i="2"/>
  <c r="AG221" i="2"/>
  <c r="AE221" i="2"/>
  <c r="AD221" i="2"/>
  <c r="AG222" i="2"/>
  <c r="AE222" i="2"/>
  <c r="AD222" i="2"/>
  <c r="AG223" i="2"/>
  <c r="AE223" i="2"/>
  <c r="AD223" i="2"/>
  <c r="AG224" i="2"/>
  <c r="AE224" i="2"/>
  <c r="AD224" i="2"/>
  <c r="AG225" i="2"/>
  <c r="AE225" i="2"/>
  <c r="AD225" i="2"/>
  <c r="AG226" i="2"/>
  <c r="AE226" i="2"/>
  <c r="AD226" i="2"/>
  <c r="AG227" i="2"/>
  <c r="AE227" i="2"/>
  <c r="AD227" i="2"/>
  <c r="AG228" i="2"/>
  <c r="AE228" i="2"/>
  <c r="AD228" i="2"/>
  <c r="AG229" i="2"/>
  <c r="AE229" i="2"/>
  <c r="AD229" i="2"/>
  <c r="AG230" i="2"/>
  <c r="AE230" i="2"/>
  <c r="AD230" i="2"/>
  <c r="AG231" i="2"/>
  <c r="AE231" i="2"/>
  <c r="AD231" i="2"/>
  <c r="AG232" i="2"/>
  <c r="AE232" i="2"/>
  <c r="AD232" i="2"/>
  <c r="AG233" i="2"/>
  <c r="AE233" i="2"/>
  <c r="AD233" i="2"/>
  <c r="AG234" i="2"/>
  <c r="AE234" i="2"/>
  <c r="AD234" i="2"/>
  <c r="AG235" i="2"/>
  <c r="AE235" i="2"/>
  <c r="AD235" i="2"/>
  <c r="AG236" i="2"/>
  <c r="AE236" i="2"/>
  <c r="AD236" i="2"/>
  <c r="AG237" i="2"/>
  <c r="AE237" i="2"/>
  <c r="AD237" i="2"/>
  <c r="AG238" i="2"/>
  <c r="AE238" i="2"/>
  <c r="AD238" i="2"/>
  <c r="AG246" i="2"/>
  <c r="AE246" i="2"/>
  <c r="AD246" i="2"/>
  <c r="AG247" i="2"/>
  <c r="AE247" i="2"/>
  <c r="AD247" i="2"/>
  <c r="AG248" i="2"/>
  <c r="AE248" i="2"/>
  <c r="AD248" i="2"/>
  <c r="AG249" i="2"/>
  <c r="AE249" i="2"/>
  <c r="AD249" i="2"/>
  <c r="AG250" i="2"/>
  <c r="AE250" i="2"/>
  <c r="AD250" i="2"/>
  <c r="AG251" i="2"/>
  <c r="AE251" i="2"/>
  <c r="AD251" i="2"/>
  <c r="AG252" i="2"/>
  <c r="AE252" i="2"/>
  <c r="AD252" i="2"/>
  <c r="AG253" i="2"/>
  <c r="AE253" i="2"/>
  <c r="AD253" i="2"/>
  <c r="AG254" i="2"/>
  <c r="AE254" i="2"/>
  <c r="AD254" i="2"/>
  <c r="AG255" i="2"/>
  <c r="AE255" i="2"/>
  <c r="AD255" i="2"/>
  <c r="AG256" i="2"/>
  <c r="AE256" i="2"/>
  <c r="AD256" i="2"/>
  <c r="AG257" i="2"/>
  <c r="AE257" i="2"/>
  <c r="AD257" i="2"/>
  <c r="AG258" i="2"/>
  <c r="AE258" i="2"/>
  <c r="AD258" i="2"/>
  <c r="AG259" i="2"/>
  <c r="AE259" i="2"/>
  <c r="AD259" i="2"/>
  <c r="AG260" i="2"/>
  <c r="AE260" i="2"/>
  <c r="AD260" i="2"/>
  <c r="AG261" i="2"/>
  <c r="AE261" i="2"/>
  <c r="AD261" i="2"/>
  <c r="AG262" i="2"/>
  <c r="AE262" i="2"/>
  <c r="AD262" i="2"/>
  <c r="AG263" i="2"/>
  <c r="AE263" i="2"/>
  <c r="AD263" i="2"/>
  <c r="AG264" i="2"/>
  <c r="AE264" i="2"/>
  <c r="AD264" i="2"/>
  <c r="AG265" i="2"/>
  <c r="AE265" i="2"/>
  <c r="AD265" i="2"/>
  <c r="AG266" i="2"/>
  <c r="AE266" i="2"/>
  <c r="AD266" i="2"/>
  <c r="AG267" i="2"/>
  <c r="AE267" i="2"/>
  <c r="AD267" i="2"/>
  <c r="AG268" i="2"/>
  <c r="AE268" i="2"/>
  <c r="AD268" i="2"/>
  <c r="AG269" i="2"/>
  <c r="AE269" i="2"/>
  <c r="AD269" i="2"/>
  <c r="AG270" i="2"/>
  <c r="AE270" i="2"/>
  <c r="AD270" i="2"/>
  <c r="AG271" i="2"/>
  <c r="AE271" i="2"/>
  <c r="AD271" i="2"/>
  <c r="AG272" i="2"/>
  <c r="AE272" i="2"/>
  <c r="AD272" i="2"/>
  <c r="AG273" i="2"/>
  <c r="AE273" i="2"/>
  <c r="AD273" i="2"/>
  <c r="AG274" i="2"/>
  <c r="AE274" i="2"/>
  <c r="AD274" i="2"/>
  <c r="AG275" i="2"/>
  <c r="AE275" i="2"/>
  <c r="AD275" i="2"/>
  <c r="AG276" i="2"/>
  <c r="AE276" i="2"/>
  <c r="AD276" i="2"/>
  <c r="AG277" i="2"/>
  <c r="AE277" i="2"/>
  <c r="AD277" i="2"/>
  <c r="AG278" i="2"/>
  <c r="AE278" i="2"/>
  <c r="AD278" i="2"/>
  <c r="AG279" i="2"/>
  <c r="AE279" i="2"/>
  <c r="AD279" i="2"/>
  <c r="AG280" i="2"/>
  <c r="AE280" i="2"/>
  <c r="AD280" i="2"/>
  <c r="AG281" i="2"/>
  <c r="AE281" i="2"/>
  <c r="AD281" i="2"/>
  <c r="AG282" i="2"/>
  <c r="AE282" i="2"/>
  <c r="AD282" i="2"/>
  <c r="AG283" i="2"/>
  <c r="AE283" i="2"/>
  <c r="AD283" i="2"/>
  <c r="AG284" i="2"/>
  <c r="AE284" i="2"/>
  <c r="AD284" i="2"/>
  <c r="AG285" i="2"/>
  <c r="AE285" i="2"/>
  <c r="AD285" i="2"/>
  <c r="AG286" i="2"/>
  <c r="AE286" i="2"/>
  <c r="AD286" i="2"/>
  <c r="AG287" i="2"/>
  <c r="AE287" i="2"/>
  <c r="AD287" i="2"/>
  <c r="AG288" i="2"/>
  <c r="AE288" i="2"/>
  <c r="AD288" i="2"/>
  <c r="AG289" i="2"/>
  <c r="AE289" i="2"/>
  <c r="AD289" i="2"/>
  <c r="AG290" i="2"/>
  <c r="AE290" i="2"/>
  <c r="AD290" i="2"/>
  <c r="AG291" i="2"/>
  <c r="AE291" i="2"/>
  <c r="AD291" i="2"/>
  <c r="AG292" i="2"/>
  <c r="AE292" i="2"/>
  <c r="AD292" i="2"/>
  <c r="AG293" i="2"/>
  <c r="AE293" i="2"/>
  <c r="AD293" i="2"/>
  <c r="AG294" i="2"/>
  <c r="AE294" i="2"/>
  <c r="AD294" i="2"/>
  <c r="AG295" i="2"/>
  <c r="AE295" i="2"/>
  <c r="AD295" i="2"/>
  <c r="AG296" i="2"/>
  <c r="AE296" i="2"/>
  <c r="AD296" i="2"/>
  <c r="AG297" i="2"/>
  <c r="AE297" i="2"/>
  <c r="AD297" i="2"/>
  <c r="AG298" i="2"/>
  <c r="AE298" i="2"/>
  <c r="AD298" i="2"/>
  <c r="AG299" i="2"/>
  <c r="AE299" i="2"/>
  <c r="AD299" i="2"/>
  <c r="AG300" i="2"/>
  <c r="AE300" i="2"/>
  <c r="AD300" i="2"/>
  <c r="AG301" i="2"/>
  <c r="AE301" i="2"/>
  <c r="AD301" i="2"/>
  <c r="AG302" i="2"/>
  <c r="AE302" i="2"/>
  <c r="AD302" i="2"/>
  <c r="AG303" i="2"/>
  <c r="AE303" i="2"/>
  <c r="AD303" i="2"/>
  <c r="AG304" i="2"/>
  <c r="AE304" i="2"/>
  <c r="AD304" i="2"/>
  <c r="AG305" i="2"/>
  <c r="AE305" i="2"/>
  <c r="AD305" i="2"/>
  <c r="AG306" i="2"/>
  <c r="AE306" i="2"/>
  <c r="AD306" i="2"/>
  <c r="AG307" i="2"/>
  <c r="AE307" i="2"/>
  <c r="AD307" i="2"/>
  <c r="AG308" i="2"/>
  <c r="AE308" i="2"/>
  <c r="AD308" i="2"/>
  <c r="AG309" i="2"/>
  <c r="AE309" i="2"/>
  <c r="AD309" i="2"/>
  <c r="AG310" i="2"/>
  <c r="AE310" i="2"/>
  <c r="AD310" i="2"/>
  <c r="AG313" i="2"/>
  <c r="AE313" i="2"/>
  <c r="AD313" i="2"/>
  <c r="AG314" i="2"/>
  <c r="AE314" i="2"/>
  <c r="AD314" i="2"/>
  <c r="AG315" i="2"/>
  <c r="AE315" i="2"/>
  <c r="AD315" i="2"/>
  <c r="AG316" i="2"/>
  <c r="AE316" i="2"/>
  <c r="AD316" i="2"/>
  <c r="AG317" i="2"/>
  <c r="AE317" i="2"/>
  <c r="AD317" i="2"/>
  <c r="AG318" i="2"/>
  <c r="AE318" i="2"/>
  <c r="AD318" i="2"/>
  <c r="AG319" i="2"/>
  <c r="AE319" i="2"/>
  <c r="AD319" i="2"/>
  <c r="AG320" i="2"/>
  <c r="AE320" i="2"/>
  <c r="AD320" i="2"/>
  <c r="AG321" i="2"/>
  <c r="AE321" i="2"/>
  <c r="AD321" i="2"/>
  <c r="AG322" i="2"/>
  <c r="AE322" i="2"/>
  <c r="AD322" i="2"/>
  <c r="AG323" i="2"/>
  <c r="AE323" i="2"/>
  <c r="AD323" i="2"/>
  <c r="AG324" i="2"/>
  <c r="AE324" i="2"/>
  <c r="AD324" i="2"/>
  <c r="AG325" i="2"/>
  <c r="AE325" i="2"/>
  <c r="AD325" i="2"/>
  <c r="AG326" i="2"/>
  <c r="AE326" i="2"/>
  <c r="AD326" i="2"/>
  <c r="AG327" i="2"/>
  <c r="AE327" i="2"/>
  <c r="AD327" i="2"/>
  <c r="AG328" i="2"/>
  <c r="AE328" i="2"/>
  <c r="AD328" i="2"/>
  <c r="AG329" i="2"/>
  <c r="AE329" i="2"/>
  <c r="AD329" i="2"/>
  <c r="AG330" i="2"/>
  <c r="AE330" i="2"/>
  <c r="AD330" i="2"/>
  <c r="AG331" i="2"/>
  <c r="AE331" i="2"/>
  <c r="AD331" i="2"/>
  <c r="AG332" i="2"/>
  <c r="AE332" i="2"/>
  <c r="AD332" i="2"/>
  <c r="AG333" i="2"/>
  <c r="AE333" i="2"/>
  <c r="AD333" i="2"/>
  <c r="AG334" i="2"/>
  <c r="AE334" i="2"/>
  <c r="AD334" i="2"/>
  <c r="AG335" i="2"/>
  <c r="AE335" i="2"/>
  <c r="AD335" i="2"/>
  <c r="AG336" i="2"/>
  <c r="AE336" i="2"/>
  <c r="AD336" i="2"/>
  <c r="AG337" i="2"/>
  <c r="AE337" i="2"/>
  <c r="AD337" i="2"/>
  <c r="AG338" i="2"/>
  <c r="AE338" i="2"/>
  <c r="AD338" i="2"/>
  <c r="AG339" i="2"/>
  <c r="AE339" i="2"/>
  <c r="AD339" i="2"/>
  <c r="AG340" i="2"/>
  <c r="AE340" i="2"/>
  <c r="AD340" i="2"/>
  <c r="AG341" i="2"/>
  <c r="AE341" i="2"/>
  <c r="AD341" i="2"/>
  <c r="AG342" i="2"/>
  <c r="AE342" i="2"/>
  <c r="AD342" i="2"/>
  <c r="AG343" i="2"/>
  <c r="AE343" i="2"/>
  <c r="AD343" i="2"/>
  <c r="AG344" i="2"/>
  <c r="AE344" i="2"/>
  <c r="AD344" i="2"/>
  <c r="AG345" i="2"/>
  <c r="AE345" i="2"/>
  <c r="AD345" i="2"/>
  <c r="AG346" i="2"/>
  <c r="AE346" i="2"/>
  <c r="AD346" i="2"/>
  <c r="AG347" i="2"/>
  <c r="AE347" i="2"/>
  <c r="AD347" i="2"/>
  <c r="AG348" i="2"/>
  <c r="AE348" i="2"/>
  <c r="AD348" i="2"/>
  <c r="AG349" i="2"/>
  <c r="AE349" i="2"/>
  <c r="AD349" i="2"/>
  <c r="AG350" i="2"/>
  <c r="AE350" i="2"/>
  <c r="AD350" i="2"/>
  <c r="AG351" i="2"/>
  <c r="AE351" i="2"/>
  <c r="AD351" i="2"/>
  <c r="AG352" i="2"/>
  <c r="AE352" i="2"/>
  <c r="AD352" i="2"/>
  <c r="AG353" i="2"/>
  <c r="AE353" i="2"/>
  <c r="AD353" i="2"/>
  <c r="AG354" i="2"/>
  <c r="AE354" i="2"/>
  <c r="AD354" i="2"/>
  <c r="AG356" i="2"/>
  <c r="AE356" i="2"/>
  <c r="AD356" i="2"/>
  <c r="AG357" i="2"/>
  <c r="AE357" i="2"/>
  <c r="AD357" i="2"/>
  <c r="AG358" i="2"/>
  <c r="AE358" i="2"/>
  <c r="AD358" i="2"/>
  <c r="AG359" i="2"/>
  <c r="AE359" i="2"/>
  <c r="AD359" i="2"/>
  <c r="AG360" i="2"/>
  <c r="AE360" i="2"/>
  <c r="AD360" i="2"/>
  <c r="AG361" i="2"/>
  <c r="AE361" i="2"/>
  <c r="AD361" i="2"/>
  <c r="AG362" i="2"/>
  <c r="AE362" i="2"/>
  <c r="AD362" i="2"/>
  <c r="AG363" i="2"/>
  <c r="AE363" i="2"/>
  <c r="AD363" i="2"/>
  <c r="AG369" i="2"/>
  <c r="AE369" i="2"/>
  <c r="AD369" i="2"/>
  <c r="AG370" i="2"/>
  <c r="AE370" i="2"/>
  <c r="AD370" i="2"/>
  <c r="AG371" i="2"/>
  <c r="AE371" i="2"/>
  <c r="AD371" i="2"/>
  <c r="AG372" i="2"/>
  <c r="AE372" i="2"/>
  <c r="AD372" i="2"/>
  <c r="AG373" i="2"/>
  <c r="AE373" i="2"/>
  <c r="AD373" i="2"/>
  <c r="AG374" i="2"/>
  <c r="AE374" i="2"/>
  <c r="AD374" i="2"/>
  <c r="AG375" i="2"/>
  <c r="AE375" i="2"/>
  <c r="AD375" i="2"/>
  <c r="AG376" i="2"/>
  <c r="AE376" i="2"/>
  <c r="AD376" i="2"/>
  <c r="AG377" i="2"/>
  <c r="AE377" i="2"/>
  <c r="AD377" i="2"/>
  <c r="AG378" i="2"/>
  <c r="AE378" i="2"/>
  <c r="AD378" i="2"/>
  <c r="AG379" i="2"/>
  <c r="AE379" i="2"/>
  <c r="AD379" i="2"/>
  <c r="AG380" i="2"/>
  <c r="AE380" i="2"/>
  <c r="AD380" i="2"/>
  <c r="AG381" i="2"/>
  <c r="AE381" i="2"/>
  <c r="AD381" i="2"/>
  <c r="AG382" i="2"/>
  <c r="AE382" i="2"/>
  <c r="AD382" i="2"/>
  <c r="AG383" i="2"/>
  <c r="AE383" i="2"/>
  <c r="AD383" i="2"/>
  <c r="AG384" i="2"/>
  <c r="AE384" i="2"/>
  <c r="AD384" i="2"/>
  <c r="AG385" i="2"/>
  <c r="AE385" i="2"/>
  <c r="AD385" i="2"/>
  <c r="AG386" i="2"/>
  <c r="AE386" i="2"/>
  <c r="AD386" i="2"/>
  <c r="AG387" i="2"/>
  <c r="AE387" i="2"/>
  <c r="AD387" i="2"/>
  <c r="AG388" i="2"/>
  <c r="AE388" i="2"/>
  <c r="AD388" i="2"/>
  <c r="AG389" i="2"/>
  <c r="AE389" i="2"/>
  <c r="AD389" i="2"/>
  <c r="AG390" i="2"/>
  <c r="AE390" i="2"/>
  <c r="AD390" i="2"/>
  <c r="AG391" i="2"/>
  <c r="AE391" i="2"/>
  <c r="AD391" i="2"/>
  <c r="AG392" i="2"/>
  <c r="AE392" i="2"/>
  <c r="AD392" i="2"/>
  <c r="AG393" i="2"/>
  <c r="AE393" i="2"/>
  <c r="AD393" i="2"/>
  <c r="AG394" i="2"/>
  <c r="AE394" i="2"/>
  <c r="AD394" i="2"/>
  <c r="AG395" i="2"/>
  <c r="AE395" i="2"/>
  <c r="AD395" i="2"/>
  <c r="AG396" i="2"/>
  <c r="AE396" i="2"/>
  <c r="AD396" i="2"/>
  <c r="AG397" i="2"/>
  <c r="AE397" i="2"/>
  <c r="AD397" i="2"/>
  <c r="AG398" i="2"/>
  <c r="AE398" i="2"/>
  <c r="AD398" i="2"/>
  <c r="AG399" i="2"/>
  <c r="AE399" i="2"/>
  <c r="AD399" i="2"/>
  <c r="AG400" i="2"/>
  <c r="AE400" i="2"/>
  <c r="AD400" i="2"/>
  <c r="AG401" i="2"/>
  <c r="AE401" i="2"/>
  <c r="AD401" i="2"/>
  <c r="AG402" i="2"/>
  <c r="AE402" i="2"/>
  <c r="AD402" i="2"/>
  <c r="AG403" i="2"/>
  <c r="AE403" i="2"/>
  <c r="AD403" i="2"/>
  <c r="AG404" i="2"/>
  <c r="AE404" i="2"/>
  <c r="AD404" i="2"/>
  <c r="AG405" i="2"/>
  <c r="AE405" i="2"/>
  <c r="AD405" i="2"/>
  <c r="AG406" i="2"/>
  <c r="AE406" i="2"/>
  <c r="AD406" i="2"/>
  <c r="AG407" i="2"/>
  <c r="AE407" i="2"/>
  <c r="AD407" i="2"/>
  <c r="AG408" i="2"/>
  <c r="AE408" i="2"/>
  <c r="AD408" i="2"/>
  <c r="AG409" i="2"/>
  <c r="AE409" i="2"/>
  <c r="AD409" i="2"/>
  <c r="AG410" i="2"/>
  <c r="AE410" i="2"/>
  <c r="AD410" i="2"/>
  <c r="AG411" i="2"/>
  <c r="AE411" i="2"/>
  <c r="AD411" i="2"/>
  <c r="AG414" i="2"/>
  <c r="AE414" i="2"/>
  <c r="AD414" i="2"/>
  <c r="AG415" i="2"/>
  <c r="AE415" i="2"/>
  <c r="AD415" i="2"/>
  <c r="AG416" i="2"/>
  <c r="AE416" i="2"/>
  <c r="AD416" i="2"/>
  <c r="AG417" i="2"/>
  <c r="AE417" i="2"/>
  <c r="AD417" i="2"/>
  <c r="AG418" i="2"/>
  <c r="AE418" i="2"/>
  <c r="AD418" i="2"/>
  <c r="AG419" i="2"/>
  <c r="AE419" i="2"/>
  <c r="AD419" i="2"/>
  <c r="AG420" i="2"/>
  <c r="AE420" i="2"/>
  <c r="AD420" i="2"/>
  <c r="AG421" i="2"/>
  <c r="AE421" i="2"/>
  <c r="AD421" i="2"/>
  <c r="AG422" i="2"/>
  <c r="AE422" i="2"/>
  <c r="AD422" i="2"/>
  <c r="AG427" i="2"/>
  <c r="AE427" i="2"/>
  <c r="AD427" i="2"/>
  <c r="AG428" i="2"/>
  <c r="AE428" i="2"/>
  <c r="AD428" i="2"/>
  <c r="AG429" i="2"/>
  <c r="AE429" i="2"/>
  <c r="AD429" i="2"/>
  <c r="AG430" i="2"/>
  <c r="AE430" i="2"/>
  <c r="AD430" i="2"/>
  <c r="AG431" i="2"/>
  <c r="AE431" i="2"/>
  <c r="AD431" i="2"/>
  <c r="AG432" i="2"/>
  <c r="AE432" i="2"/>
  <c r="AD432" i="2"/>
  <c r="AG433" i="2"/>
  <c r="AE433" i="2"/>
  <c r="AD433" i="2"/>
  <c r="AG434" i="2"/>
  <c r="AE434" i="2"/>
  <c r="AD434" i="2"/>
  <c r="AG435" i="2"/>
  <c r="AE435" i="2"/>
  <c r="AD435" i="2"/>
  <c r="AG436" i="2"/>
  <c r="AE436" i="2"/>
  <c r="AD436" i="2"/>
  <c r="AG437" i="2"/>
  <c r="AE437" i="2"/>
  <c r="AD437" i="2"/>
  <c r="AG438" i="2"/>
  <c r="AE438" i="2"/>
  <c r="AD438" i="2"/>
  <c r="AG439" i="2"/>
  <c r="AE439" i="2"/>
  <c r="AD439" i="2"/>
  <c r="AG440" i="2"/>
  <c r="AE440" i="2"/>
  <c r="AD440" i="2"/>
  <c r="AG441" i="2"/>
  <c r="AE441" i="2"/>
  <c r="AD441" i="2"/>
  <c r="AG442" i="2"/>
  <c r="AE442" i="2"/>
  <c r="AD442" i="2"/>
  <c r="AG443" i="2"/>
  <c r="AE443" i="2"/>
  <c r="AD443" i="2"/>
  <c r="AG444" i="2"/>
  <c r="AE444" i="2"/>
  <c r="AD444" i="2"/>
  <c r="AG445" i="2"/>
  <c r="AE445" i="2"/>
  <c r="AD445" i="2"/>
  <c r="AG446" i="2"/>
  <c r="AE446" i="2"/>
  <c r="AD446" i="2"/>
  <c r="AG447" i="2"/>
  <c r="AE447" i="2"/>
  <c r="AD447" i="2"/>
  <c r="AG448" i="2"/>
  <c r="AE448" i="2"/>
  <c r="AD448" i="2"/>
  <c r="AG449" i="2"/>
  <c r="AE449" i="2"/>
  <c r="AD449" i="2"/>
  <c r="AG450" i="2"/>
  <c r="AE450" i="2"/>
  <c r="AD450" i="2"/>
  <c r="AG451" i="2"/>
  <c r="AE451" i="2"/>
  <c r="AD451" i="2"/>
  <c r="AG452" i="2"/>
  <c r="AE452" i="2"/>
  <c r="AD452" i="2"/>
  <c r="AG453" i="2"/>
  <c r="AE453" i="2"/>
  <c r="AD453" i="2"/>
  <c r="AG454" i="2"/>
  <c r="AE454" i="2"/>
  <c r="AD454" i="2"/>
  <c r="AG455" i="2"/>
  <c r="AE455" i="2"/>
  <c r="AD455" i="2"/>
  <c r="AG456" i="2"/>
  <c r="AE456" i="2"/>
  <c r="AD456" i="2"/>
  <c r="AG457" i="2"/>
  <c r="AE457" i="2"/>
  <c r="AD457" i="2"/>
  <c r="AG458" i="2"/>
  <c r="AE458" i="2"/>
  <c r="AD458" i="2"/>
  <c r="AG459" i="2"/>
  <c r="AE459" i="2"/>
  <c r="AD459" i="2"/>
  <c r="AG460" i="2"/>
  <c r="AE460" i="2"/>
  <c r="AD460" i="2"/>
  <c r="AG461" i="2"/>
  <c r="AE461" i="2"/>
  <c r="AD461" i="2"/>
  <c r="AG462" i="2"/>
  <c r="AE462" i="2"/>
  <c r="AD462" i="2"/>
  <c r="AG463" i="2"/>
  <c r="AE463" i="2"/>
  <c r="AD463" i="2"/>
  <c r="AG464" i="2"/>
  <c r="AE464" i="2"/>
  <c r="AD464" i="2"/>
  <c r="AG465" i="2"/>
  <c r="AE465" i="2"/>
  <c r="AD465" i="2"/>
  <c r="AG466" i="2"/>
  <c r="AE466" i="2"/>
  <c r="AD466" i="2"/>
  <c r="AG467" i="2"/>
  <c r="AE467" i="2"/>
  <c r="AD467" i="2"/>
  <c r="AG468" i="2"/>
  <c r="AE468" i="2"/>
  <c r="AD468" i="2"/>
  <c r="AG469" i="2"/>
  <c r="AE469" i="2"/>
  <c r="AD469" i="2"/>
  <c r="AG470" i="2"/>
  <c r="AE470" i="2"/>
  <c r="AD470" i="2"/>
  <c r="AG471" i="2"/>
  <c r="AE471" i="2"/>
  <c r="AD471" i="2"/>
  <c r="AG472" i="2"/>
  <c r="AE472" i="2"/>
  <c r="AD472" i="2"/>
  <c r="AG473" i="2"/>
  <c r="AE473" i="2"/>
  <c r="AD473" i="2"/>
  <c r="AG474" i="2"/>
  <c r="AE474" i="2"/>
  <c r="AD474" i="2"/>
  <c r="AG475" i="2"/>
  <c r="AE475" i="2"/>
  <c r="AD475" i="2"/>
  <c r="AG476" i="2"/>
  <c r="AE476" i="2"/>
  <c r="AD476" i="2"/>
  <c r="AG477" i="2"/>
  <c r="AE477" i="2"/>
  <c r="AD477" i="2"/>
  <c r="AG478" i="2"/>
  <c r="AE478" i="2"/>
  <c r="AD478" i="2"/>
  <c r="AG479" i="2"/>
  <c r="AE479" i="2"/>
  <c r="AD479" i="2"/>
  <c r="AG480" i="2"/>
  <c r="AE480" i="2"/>
  <c r="AD480" i="2"/>
  <c r="AG481" i="2"/>
  <c r="AE481" i="2"/>
  <c r="AD481" i="2"/>
  <c r="AG482" i="2"/>
  <c r="AE482" i="2"/>
  <c r="AD482" i="2"/>
  <c r="AG483" i="2"/>
  <c r="AE483" i="2"/>
  <c r="AD483" i="2"/>
  <c r="AG484" i="2"/>
  <c r="AE484" i="2"/>
  <c r="AD484" i="2"/>
  <c r="AG485" i="2"/>
  <c r="AE485" i="2"/>
  <c r="AD485" i="2"/>
  <c r="AG486" i="2"/>
  <c r="AE486" i="2"/>
  <c r="AD486" i="2"/>
  <c r="AG487" i="2"/>
  <c r="AE487" i="2"/>
  <c r="AD487" i="2"/>
  <c r="AG488" i="2"/>
  <c r="AE488" i="2"/>
  <c r="AD488" i="2"/>
  <c r="AG489" i="2"/>
  <c r="AE489" i="2"/>
  <c r="AD489" i="2"/>
  <c r="AG490" i="2"/>
  <c r="AE490" i="2"/>
  <c r="AD490" i="2"/>
  <c r="AG491" i="2"/>
  <c r="AE491" i="2"/>
  <c r="AD491" i="2"/>
  <c r="AG492" i="2"/>
  <c r="AE492" i="2"/>
  <c r="AD492" i="2"/>
  <c r="AG493" i="2"/>
  <c r="AE493" i="2"/>
  <c r="AD493" i="2"/>
  <c r="AG494" i="2"/>
  <c r="AE494" i="2"/>
  <c r="AD494" i="2"/>
  <c r="AG495" i="2"/>
  <c r="AE495" i="2"/>
  <c r="AD495" i="2"/>
  <c r="AG496" i="2"/>
  <c r="AE496" i="2"/>
  <c r="AD496" i="2"/>
  <c r="AG497" i="2"/>
  <c r="AE497" i="2"/>
  <c r="AD497" i="2"/>
  <c r="AG498" i="2"/>
  <c r="AE498" i="2"/>
  <c r="AD498" i="2"/>
  <c r="AG499" i="2"/>
  <c r="AE499" i="2"/>
  <c r="AD499" i="2"/>
  <c r="AG500" i="2"/>
  <c r="AE500" i="2"/>
  <c r="AD500" i="2"/>
  <c r="AG501" i="2"/>
  <c r="AE501" i="2"/>
  <c r="AD501" i="2"/>
  <c r="AG502" i="2"/>
  <c r="AE502" i="2"/>
  <c r="AD502" i="2"/>
  <c r="AG503" i="2"/>
  <c r="AE503" i="2"/>
  <c r="AD503" i="2"/>
  <c r="AG504" i="2"/>
  <c r="AE504" i="2"/>
  <c r="AD504" i="2"/>
  <c r="AG505" i="2"/>
  <c r="AE505" i="2"/>
  <c r="AD505" i="2"/>
  <c r="AG506" i="2"/>
  <c r="AE506" i="2"/>
  <c r="AD506" i="2"/>
  <c r="AG507" i="2"/>
  <c r="AE507" i="2"/>
  <c r="AD507" i="2"/>
  <c r="AG508" i="2"/>
  <c r="AE508" i="2"/>
  <c r="AD508" i="2"/>
  <c r="AG509" i="2"/>
  <c r="AE509" i="2"/>
  <c r="AD509" i="2"/>
  <c r="AG510" i="2"/>
  <c r="AE510" i="2"/>
  <c r="AD510" i="2"/>
  <c r="AG511" i="2"/>
  <c r="AE511" i="2"/>
  <c r="AD511" i="2"/>
  <c r="AG512" i="2"/>
  <c r="AE512" i="2"/>
  <c r="AD512" i="2"/>
  <c r="AG513" i="2"/>
  <c r="AE513" i="2"/>
  <c r="AD513" i="2"/>
  <c r="AG514" i="2"/>
  <c r="AE514" i="2"/>
  <c r="AD514" i="2"/>
  <c r="AG515" i="2"/>
  <c r="AE515" i="2"/>
  <c r="AD515" i="2"/>
  <c r="AG516" i="2"/>
  <c r="AE516" i="2"/>
  <c r="AD516" i="2"/>
  <c r="AG519" i="2"/>
  <c r="AE519" i="2"/>
  <c r="AD519" i="2"/>
  <c r="AG520" i="2"/>
  <c r="AE520" i="2"/>
  <c r="AD520" i="2"/>
  <c r="AG521" i="2"/>
  <c r="AE521" i="2"/>
  <c r="AD521" i="2"/>
  <c r="AG522" i="2"/>
  <c r="AE522" i="2"/>
  <c r="AD522" i="2"/>
  <c r="AG523" i="2"/>
  <c r="AE523" i="2"/>
  <c r="AD523" i="2"/>
  <c r="AG524" i="2"/>
  <c r="AE524" i="2"/>
  <c r="AD524" i="2"/>
  <c r="AG525" i="2"/>
  <c r="AE525" i="2"/>
  <c r="AD525" i="2"/>
  <c r="AG526" i="2"/>
  <c r="AE526" i="2"/>
  <c r="AD526" i="2"/>
  <c r="AG527" i="2"/>
  <c r="AE527" i="2"/>
  <c r="AD527" i="2"/>
  <c r="AG528" i="2"/>
  <c r="AE528" i="2"/>
  <c r="AD528" i="2"/>
  <c r="AG529" i="2"/>
  <c r="AE529" i="2"/>
  <c r="AD529" i="2"/>
  <c r="AG530" i="2"/>
  <c r="AE530" i="2"/>
  <c r="AD530" i="2"/>
  <c r="AG531" i="2"/>
  <c r="AE531" i="2"/>
  <c r="AD531" i="2"/>
  <c r="AG532" i="2"/>
  <c r="AE532" i="2"/>
  <c r="AD532" i="2"/>
  <c r="AG533" i="2"/>
  <c r="AE533" i="2"/>
  <c r="AD533" i="2"/>
  <c r="AG534" i="2"/>
  <c r="AE534" i="2"/>
  <c r="AD534" i="2"/>
  <c r="AG535" i="2"/>
  <c r="AE535" i="2"/>
  <c r="AD535" i="2"/>
  <c r="AG536" i="2"/>
  <c r="AE536" i="2"/>
  <c r="AD536" i="2"/>
  <c r="AG537" i="2"/>
  <c r="AE537" i="2"/>
  <c r="AD537" i="2"/>
  <c r="AG538" i="2"/>
  <c r="AE538" i="2"/>
  <c r="AD538" i="2"/>
  <c r="AG539" i="2"/>
  <c r="AE539" i="2"/>
  <c r="AD539" i="2"/>
  <c r="AG540" i="2"/>
  <c r="AE540" i="2"/>
  <c r="AD540" i="2"/>
  <c r="AG541" i="2"/>
  <c r="AE541" i="2"/>
  <c r="AD541" i="2"/>
  <c r="AG542" i="2"/>
  <c r="AE542" i="2"/>
  <c r="AD542" i="2"/>
  <c r="AG543" i="2"/>
  <c r="AE543" i="2"/>
  <c r="AD543" i="2"/>
  <c r="AG544" i="2"/>
  <c r="AE544" i="2"/>
  <c r="AD544" i="2"/>
  <c r="AG545" i="2"/>
  <c r="AE545" i="2"/>
  <c r="AD545" i="2"/>
  <c r="AG546" i="2"/>
  <c r="AE546" i="2"/>
  <c r="AD546" i="2"/>
  <c r="AG547" i="2"/>
  <c r="AE547" i="2"/>
  <c r="AD547" i="2"/>
  <c r="AG551" i="2"/>
  <c r="AE551" i="2"/>
  <c r="AD551" i="2"/>
  <c r="AG552" i="2"/>
  <c r="AE552" i="2"/>
  <c r="AD552" i="2"/>
  <c r="AG553" i="2"/>
  <c r="AE553" i="2"/>
  <c r="AD553" i="2"/>
  <c r="AG554" i="2"/>
  <c r="AE554" i="2"/>
  <c r="AD554" i="2"/>
  <c r="AG555" i="2"/>
  <c r="AE555" i="2"/>
  <c r="AD555" i="2"/>
  <c r="AG556" i="2"/>
  <c r="AE556" i="2"/>
  <c r="AD556" i="2"/>
  <c r="AG557" i="2"/>
  <c r="AE557" i="2"/>
  <c r="AD557" i="2"/>
  <c r="AG558" i="2"/>
  <c r="AE558" i="2"/>
  <c r="AD558" i="2"/>
  <c r="AG559" i="2"/>
  <c r="AE559" i="2"/>
  <c r="AD559" i="2"/>
  <c r="AG560" i="2"/>
  <c r="AE560" i="2"/>
  <c r="AD560" i="2"/>
  <c r="AG561" i="2"/>
  <c r="AE561" i="2"/>
  <c r="AD561" i="2"/>
  <c r="AG562" i="2"/>
  <c r="AE562" i="2"/>
  <c r="AD562" i="2"/>
  <c r="AG563" i="2"/>
  <c r="AE563" i="2"/>
  <c r="AD563" i="2"/>
  <c r="AG564" i="2"/>
  <c r="AE564" i="2"/>
  <c r="AD564" i="2"/>
  <c r="AG565" i="2"/>
  <c r="AE565" i="2"/>
  <c r="AD565" i="2"/>
  <c r="AG566" i="2"/>
  <c r="AE566" i="2"/>
  <c r="AD566" i="2"/>
  <c r="AG567" i="2"/>
  <c r="AE567" i="2"/>
  <c r="AD567" i="2"/>
  <c r="AG568" i="2"/>
  <c r="AE568" i="2"/>
  <c r="AD568" i="2"/>
  <c r="AG569" i="2"/>
  <c r="AE569" i="2"/>
  <c r="AD569" i="2"/>
  <c r="AG570" i="2"/>
  <c r="AE570" i="2"/>
  <c r="AD570" i="2"/>
  <c r="AG571" i="2"/>
  <c r="AE571" i="2"/>
  <c r="AD571" i="2"/>
  <c r="AG572" i="2"/>
  <c r="AE572" i="2"/>
  <c r="AD572" i="2"/>
  <c r="AG573" i="2"/>
  <c r="AE573" i="2"/>
  <c r="AD573" i="2"/>
  <c r="AG574" i="2"/>
  <c r="AE574" i="2"/>
  <c r="AD574" i="2"/>
  <c r="AG575" i="2"/>
  <c r="AE575" i="2"/>
  <c r="AD575" i="2"/>
  <c r="AG576" i="2"/>
  <c r="AE576" i="2"/>
  <c r="AD576" i="2"/>
  <c r="AG577" i="2"/>
  <c r="AE577" i="2"/>
  <c r="AD577" i="2"/>
  <c r="AG578" i="2"/>
  <c r="AE578" i="2"/>
  <c r="AD578" i="2"/>
  <c r="AG579" i="2"/>
  <c r="AE579" i="2"/>
  <c r="AD579" i="2"/>
  <c r="AG580" i="2"/>
  <c r="AE580" i="2"/>
  <c r="AD580" i="2"/>
  <c r="AG581" i="2"/>
  <c r="AE581" i="2"/>
  <c r="AD581" i="2"/>
  <c r="AG582" i="2"/>
  <c r="AE582" i="2"/>
  <c r="AD582" i="2"/>
  <c r="AG583" i="2"/>
  <c r="AE583" i="2"/>
  <c r="AD583" i="2"/>
  <c r="AG584" i="2"/>
  <c r="AE584" i="2"/>
  <c r="AD584" i="2"/>
  <c r="AG585" i="2"/>
  <c r="AE585" i="2"/>
  <c r="AD585" i="2"/>
  <c r="AG586" i="2"/>
  <c r="AE586" i="2"/>
  <c r="AD586" i="2"/>
  <c r="AG587" i="2"/>
  <c r="AE587" i="2"/>
  <c r="AD587" i="2"/>
  <c r="AG588" i="2"/>
  <c r="AE588" i="2"/>
  <c r="AD588" i="2"/>
  <c r="AG589" i="2"/>
  <c r="AE589" i="2"/>
  <c r="AD589" i="2"/>
  <c r="AG590" i="2"/>
  <c r="AE590" i="2"/>
  <c r="AD590" i="2"/>
  <c r="AG591" i="2"/>
  <c r="AE591" i="2"/>
  <c r="AD591" i="2"/>
  <c r="AG592" i="2"/>
  <c r="AE592" i="2"/>
  <c r="AD592" i="2"/>
  <c r="AG593" i="2"/>
  <c r="AE593" i="2"/>
  <c r="AD593" i="2"/>
  <c r="AG594" i="2"/>
  <c r="AE594" i="2"/>
  <c r="AD594" i="2"/>
  <c r="AG595" i="2"/>
  <c r="AE595" i="2"/>
  <c r="AD595" i="2"/>
  <c r="AG596" i="2"/>
  <c r="AE596" i="2"/>
  <c r="AD596" i="2"/>
  <c r="AG597" i="2"/>
  <c r="AE597" i="2"/>
  <c r="AD597" i="2"/>
  <c r="AG598" i="2"/>
  <c r="AE598" i="2"/>
  <c r="AD598" i="2"/>
  <c r="AG599" i="2"/>
  <c r="AE599" i="2"/>
  <c r="AD599" i="2"/>
  <c r="AG600" i="2"/>
  <c r="AE600" i="2"/>
  <c r="AD600" i="2"/>
  <c r="AG601" i="2"/>
  <c r="AE601" i="2"/>
  <c r="AD601" i="2"/>
  <c r="AG602" i="2"/>
  <c r="AE602" i="2"/>
  <c r="AD602" i="2"/>
  <c r="AG603" i="2"/>
  <c r="AE603" i="2"/>
  <c r="AD603" i="2"/>
  <c r="AG604" i="2"/>
  <c r="AE604" i="2"/>
  <c r="AD604" i="2"/>
  <c r="AG605" i="2"/>
  <c r="AE605" i="2"/>
  <c r="AD605" i="2"/>
  <c r="AG606" i="2"/>
  <c r="AE606" i="2"/>
  <c r="AD606" i="2"/>
  <c r="AG607" i="2"/>
  <c r="AE607" i="2"/>
  <c r="AD607" i="2"/>
  <c r="AG608" i="2"/>
  <c r="AE608" i="2"/>
  <c r="AD608" i="2"/>
  <c r="AG609" i="2"/>
  <c r="AE609" i="2"/>
  <c r="AD609" i="2"/>
  <c r="AG610" i="2"/>
  <c r="AE610" i="2"/>
  <c r="AD610" i="2"/>
  <c r="AG611" i="2"/>
  <c r="AE611" i="2"/>
  <c r="AD611" i="2"/>
  <c r="AG612" i="2"/>
  <c r="AE612" i="2"/>
  <c r="AD612" i="2"/>
  <c r="AG613" i="2"/>
  <c r="AE613" i="2"/>
  <c r="AD613" i="2"/>
  <c r="AG614" i="2"/>
  <c r="AE614" i="2"/>
  <c r="AD614" i="2"/>
  <c r="AG615" i="2"/>
  <c r="AE615" i="2"/>
  <c r="AD615" i="2"/>
  <c r="AG616" i="2"/>
  <c r="AE616" i="2"/>
  <c r="AD616" i="2"/>
  <c r="AG617" i="2"/>
  <c r="AE617" i="2"/>
  <c r="AD617" i="2"/>
  <c r="AG618" i="2"/>
  <c r="AE618" i="2"/>
  <c r="AD618" i="2"/>
  <c r="AG619" i="2"/>
  <c r="AE619" i="2"/>
  <c r="AD619" i="2"/>
  <c r="AG620" i="2"/>
  <c r="AE620" i="2"/>
  <c r="AD620" i="2"/>
  <c r="AG621" i="2"/>
  <c r="AE621" i="2"/>
  <c r="AD621" i="2"/>
  <c r="AG622" i="2"/>
  <c r="AE622" i="2"/>
  <c r="AD622" i="2"/>
  <c r="AG623" i="2"/>
  <c r="AE623" i="2"/>
  <c r="AD623" i="2"/>
  <c r="AG624" i="2"/>
  <c r="AE624" i="2"/>
  <c r="AD624" i="2"/>
  <c r="AG625" i="2"/>
  <c r="AE625" i="2"/>
  <c r="AD625" i="2"/>
  <c r="AG626" i="2"/>
  <c r="AE626" i="2"/>
  <c r="AD626" i="2"/>
  <c r="AG627" i="2"/>
  <c r="AE627" i="2"/>
  <c r="AD627" i="2"/>
  <c r="AG628" i="2"/>
  <c r="AE628" i="2"/>
  <c r="AD628" i="2"/>
  <c r="AG629" i="2"/>
  <c r="AE629" i="2"/>
  <c r="AD629" i="2"/>
  <c r="AG630" i="2"/>
  <c r="AE630" i="2"/>
  <c r="AD630" i="2"/>
  <c r="AG631" i="2"/>
  <c r="AE631" i="2"/>
  <c r="AD631" i="2"/>
  <c r="AG632" i="2"/>
  <c r="AE632" i="2"/>
  <c r="AD632" i="2"/>
  <c r="AG633" i="2"/>
  <c r="AE633" i="2"/>
  <c r="AD633" i="2"/>
  <c r="AG634" i="2"/>
  <c r="AE634" i="2"/>
  <c r="AD634" i="2"/>
  <c r="AG635" i="2"/>
  <c r="AE635" i="2"/>
  <c r="AD635" i="2"/>
  <c r="AG636" i="2"/>
  <c r="AE636" i="2"/>
  <c r="AD636" i="2"/>
  <c r="AG637" i="2"/>
  <c r="AE637" i="2"/>
  <c r="AD637" i="2"/>
  <c r="AG638" i="2"/>
  <c r="AE638" i="2"/>
  <c r="AD638" i="2"/>
  <c r="AG639" i="2"/>
  <c r="AE639" i="2"/>
  <c r="AD639" i="2"/>
  <c r="AG640" i="2"/>
  <c r="AE640" i="2"/>
  <c r="AD640" i="2"/>
  <c r="AG641" i="2"/>
  <c r="AE641" i="2"/>
  <c r="AD641" i="2"/>
  <c r="AG642" i="2"/>
  <c r="AE642" i="2"/>
  <c r="AD642" i="2"/>
  <c r="AG643" i="2"/>
  <c r="AE643" i="2"/>
  <c r="AD643" i="2"/>
  <c r="AG644" i="2"/>
  <c r="AE644" i="2"/>
  <c r="AD644" i="2"/>
  <c r="AG645" i="2"/>
  <c r="AE645" i="2"/>
  <c r="AD645" i="2"/>
  <c r="AG646" i="2"/>
  <c r="AE646" i="2"/>
  <c r="AD646" i="2"/>
  <c r="AG647" i="2"/>
  <c r="AE647" i="2"/>
  <c r="AD647" i="2"/>
  <c r="AG648" i="2"/>
  <c r="AE648" i="2"/>
  <c r="AD648" i="2"/>
  <c r="AG649" i="2"/>
  <c r="AE649" i="2"/>
  <c r="AD649" i="2"/>
  <c r="AG650" i="2"/>
  <c r="AE650" i="2"/>
  <c r="AD650" i="2"/>
  <c r="AG651" i="2"/>
  <c r="AE651" i="2"/>
  <c r="AD651" i="2"/>
  <c r="AG652" i="2"/>
  <c r="AE652" i="2"/>
  <c r="AD652" i="2"/>
  <c r="AG653" i="2"/>
  <c r="AE653" i="2"/>
  <c r="AD653" i="2"/>
  <c r="AG654" i="2"/>
  <c r="AE654" i="2"/>
  <c r="AD654" i="2"/>
  <c r="AG655" i="2"/>
  <c r="AE655" i="2"/>
  <c r="AD655" i="2"/>
  <c r="AG656" i="2"/>
  <c r="AE656" i="2"/>
  <c r="AD656" i="2"/>
  <c r="AG657" i="2"/>
  <c r="AE657" i="2"/>
  <c r="AD657" i="2"/>
  <c r="AG658" i="2"/>
  <c r="AE658" i="2"/>
  <c r="AD658" i="2"/>
  <c r="AG659" i="2"/>
  <c r="AE659" i="2"/>
  <c r="AD659" i="2"/>
  <c r="AG660" i="2"/>
  <c r="AE660" i="2"/>
  <c r="AD660" i="2"/>
  <c r="AG661" i="2"/>
  <c r="AE661" i="2"/>
  <c r="AD661" i="2"/>
  <c r="AG662" i="2"/>
  <c r="AE662" i="2"/>
  <c r="AD662" i="2"/>
  <c r="AG663" i="2"/>
  <c r="AE663" i="2"/>
  <c r="AD663" i="2"/>
  <c r="AG664" i="2"/>
  <c r="AE664" i="2"/>
  <c r="AD664" i="2"/>
  <c r="AG665" i="2"/>
  <c r="AE665" i="2"/>
  <c r="AD665" i="2"/>
  <c r="AG666" i="2"/>
  <c r="AE666" i="2"/>
  <c r="AD666" i="2"/>
  <c r="AG667" i="2"/>
  <c r="AE667" i="2"/>
  <c r="AD667" i="2"/>
  <c r="AG668" i="2"/>
  <c r="AE668" i="2"/>
  <c r="AD668" i="2"/>
  <c r="AG669" i="2"/>
  <c r="AE669" i="2"/>
  <c r="AD669" i="2"/>
  <c r="AG670" i="2"/>
  <c r="AE670" i="2"/>
  <c r="AD670" i="2"/>
  <c r="AG671" i="2"/>
  <c r="AE671" i="2"/>
  <c r="AD671" i="2"/>
  <c r="AG672" i="2"/>
  <c r="AE672" i="2"/>
  <c r="AD672" i="2"/>
  <c r="AG673" i="2"/>
  <c r="AE673" i="2"/>
  <c r="AD673" i="2"/>
  <c r="AG674" i="2"/>
  <c r="AE674" i="2"/>
  <c r="AD674" i="2"/>
  <c r="AG675" i="2"/>
  <c r="AE675" i="2"/>
  <c r="AD675" i="2"/>
  <c r="AG676" i="2"/>
  <c r="AE676" i="2"/>
  <c r="AD676" i="2"/>
  <c r="AG677" i="2"/>
  <c r="AE677" i="2"/>
  <c r="AD677" i="2"/>
  <c r="AG678" i="2"/>
  <c r="AE678" i="2"/>
  <c r="AD678" i="2"/>
  <c r="AG679" i="2"/>
  <c r="AE679" i="2"/>
  <c r="AD679" i="2"/>
  <c r="AG680" i="2"/>
  <c r="AE680" i="2"/>
  <c r="AD680" i="2"/>
  <c r="AG681" i="2"/>
  <c r="AE681" i="2"/>
  <c r="AD681" i="2"/>
  <c r="AG682" i="2"/>
  <c r="AE682" i="2"/>
  <c r="AD682" i="2"/>
  <c r="AG683" i="2"/>
  <c r="AE683" i="2"/>
  <c r="AD683" i="2"/>
  <c r="AG684" i="2"/>
  <c r="AE684" i="2"/>
  <c r="AD684" i="2"/>
  <c r="AG685" i="2"/>
  <c r="AE685" i="2"/>
  <c r="AD685" i="2"/>
  <c r="AG686" i="2"/>
  <c r="AE686" i="2"/>
  <c r="AD686" i="2"/>
  <c r="AG687" i="2"/>
  <c r="AE687" i="2"/>
  <c r="AD687" i="2"/>
  <c r="AG688" i="2"/>
  <c r="AE688" i="2"/>
  <c r="AD688" i="2"/>
  <c r="AG689" i="2"/>
  <c r="AE689" i="2"/>
  <c r="AD689" i="2"/>
  <c r="AG690" i="2"/>
  <c r="AE690" i="2"/>
  <c r="AD690" i="2"/>
  <c r="AG691" i="2"/>
  <c r="AE691" i="2"/>
  <c r="AD691" i="2"/>
  <c r="AG692" i="2"/>
  <c r="AE692" i="2"/>
  <c r="AD692" i="2"/>
  <c r="AG693" i="2"/>
  <c r="AE693" i="2"/>
  <c r="AD693" i="2"/>
  <c r="AG694" i="2"/>
  <c r="AE694" i="2"/>
  <c r="AD694" i="2"/>
  <c r="AG695" i="2"/>
  <c r="AE695" i="2"/>
  <c r="AD695" i="2"/>
  <c r="AG696" i="2"/>
  <c r="AE696" i="2"/>
  <c r="AD696" i="2"/>
  <c r="AG697" i="2"/>
  <c r="AE697" i="2"/>
  <c r="AD697" i="2"/>
  <c r="AG698" i="2"/>
  <c r="AE698" i="2"/>
  <c r="AD698" i="2"/>
  <c r="AG699" i="2"/>
  <c r="AE699" i="2"/>
  <c r="AD699" i="2"/>
  <c r="AG700" i="2"/>
  <c r="AE700" i="2"/>
  <c r="AD700" i="2"/>
  <c r="AG701" i="2"/>
  <c r="AE701" i="2"/>
  <c r="AD701" i="2"/>
  <c r="AG702" i="2"/>
  <c r="AE702" i="2"/>
  <c r="AD702" i="2"/>
  <c r="AG703" i="2"/>
  <c r="AE703" i="2"/>
  <c r="AD703" i="2"/>
  <c r="AG704" i="2"/>
  <c r="AE704" i="2"/>
  <c r="AD704" i="2"/>
  <c r="AG705" i="2"/>
  <c r="AE705" i="2"/>
  <c r="AD705" i="2"/>
  <c r="AG706" i="2"/>
  <c r="AE706" i="2"/>
  <c r="AD706" i="2"/>
  <c r="AG707" i="2"/>
  <c r="AE707" i="2"/>
  <c r="AD707" i="2"/>
  <c r="AG708" i="2"/>
  <c r="AE708" i="2"/>
  <c r="AD708" i="2"/>
  <c r="AG709" i="2"/>
  <c r="AE709" i="2"/>
  <c r="AD709" i="2"/>
  <c r="AG710" i="2"/>
  <c r="AE710" i="2"/>
  <c r="AD710" i="2"/>
  <c r="AG711" i="2"/>
  <c r="AE711" i="2"/>
  <c r="AD711" i="2"/>
  <c r="AG712" i="2"/>
  <c r="AE712" i="2"/>
  <c r="AD712" i="2"/>
  <c r="AG713" i="2"/>
  <c r="AE713" i="2"/>
  <c r="AD713" i="2"/>
  <c r="AG714" i="2"/>
  <c r="AE714" i="2"/>
  <c r="AD714" i="2"/>
  <c r="AG715" i="2"/>
  <c r="AE715" i="2"/>
  <c r="AD715" i="2"/>
  <c r="AG716" i="2"/>
  <c r="AE716" i="2"/>
  <c r="AD716" i="2"/>
  <c r="AG717" i="2"/>
  <c r="AE717" i="2"/>
  <c r="AD717" i="2"/>
  <c r="AG718" i="2"/>
  <c r="AE718" i="2"/>
  <c r="AD718" i="2"/>
  <c r="AG719" i="2"/>
  <c r="AE719" i="2"/>
  <c r="AD719" i="2"/>
  <c r="AG720" i="2"/>
  <c r="AE720" i="2"/>
  <c r="AD720" i="2"/>
  <c r="AG750" i="2"/>
  <c r="AE750" i="2"/>
  <c r="AD750" i="2"/>
  <c r="AG751" i="2"/>
  <c r="AE751" i="2"/>
  <c r="AD751" i="2"/>
  <c r="AG752" i="2"/>
  <c r="AE752" i="2"/>
  <c r="AD752" i="2"/>
  <c r="AG753" i="2"/>
  <c r="AE753" i="2"/>
  <c r="AD753" i="2"/>
  <c r="AG754" i="2"/>
  <c r="AE754" i="2"/>
  <c r="AD754" i="2"/>
  <c r="AG755" i="2"/>
  <c r="AE755" i="2"/>
  <c r="AD755" i="2"/>
  <c r="AG756" i="2"/>
  <c r="AE756" i="2"/>
  <c r="AD756" i="2"/>
  <c r="AG757" i="2"/>
  <c r="AE757" i="2"/>
  <c r="AD757" i="2"/>
  <c r="AG758" i="2"/>
  <c r="AE758" i="2"/>
  <c r="AD758" i="2"/>
  <c r="AG759" i="2"/>
  <c r="AE759" i="2"/>
  <c r="AD759" i="2"/>
  <c r="AG760" i="2"/>
  <c r="AE760" i="2"/>
  <c r="AD760" i="2"/>
  <c r="AG761" i="2"/>
  <c r="AE761" i="2"/>
  <c r="AD761" i="2"/>
  <c r="AG762" i="2"/>
  <c r="AE762" i="2"/>
  <c r="AD762" i="2"/>
  <c r="AG763" i="2"/>
  <c r="AE763" i="2"/>
  <c r="AD763" i="2"/>
  <c r="AG764" i="2"/>
  <c r="AE764" i="2"/>
  <c r="AD764" i="2"/>
  <c r="AG765" i="2"/>
  <c r="AE765" i="2"/>
  <c r="AD765" i="2"/>
  <c r="AG766" i="2"/>
  <c r="AE766" i="2"/>
  <c r="AD766" i="2"/>
  <c r="AG767" i="2"/>
  <c r="AE767" i="2"/>
  <c r="AD767" i="2"/>
  <c r="AG768" i="2"/>
  <c r="AE768" i="2"/>
  <c r="AD768" i="2"/>
  <c r="AG769" i="2"/>
  <c r="AE769" i="2"/>
  <c r="AD769" i="2"/>
  <c r="AG770" i="2"/>
  <c r="AE770" i="2"/>
  <c r="AD770" i="2"/>
  <c r="AG771" i="2"/>
  <c r="AE771" i="2"/>
  <c r="AD771" i="2"/>
  <c r="AG772" i="2"/>
  <c r="AE772" i="2"/>
  <c r="AD772" i="2"/>
  <c r="AG773" i="2"/>
  <c r="AE773" i="2"/>
  <c r="AD773" i="2"/>
  <c r="AG774" i="2"/>
  <c r="AE774" i="2"/>
  <c r="AD774" i="2"/>
  <c r="AG775" i="2"/>
  <c r="AE775" i="2"/>
  <c r="AD775" i="2"/>
  <c r="AG776" i="2"/>
  <c r="AE776" i="2"/>
  <c r="AD776" i="2"/>
  <c r="AG780" i="2"/>
  <c r="AE780" i="2"/>
  <c r="AD780" i="2"/>
  <c r="AG779" i="2"/>
  <c r="AE779" i="2"/>
  <c r="AD779" i="2"/>
  <c r="AG781" i="2"/>
  <c r="AE781" i="2"/>
  <c r="AD781" i="2"/>
  <c r="AG782" i="2"/>
  <c r="AE782" i="2"/>
  <c r="AD782" i="2"/>
  <c r="AG783" i="2"/>
  <c r="AE783" i="2"/>
  <c r="AD783" i="2"/>
  <c r="AG784" i="2"/>
  <c r="AE784" i="2"/>
  <c r="AD784" i="2"/>
  <c r="AG785" i="2"/>
  <c r="AE785" i="2"/>
  <c r="AD785" i="2"/>
  <c r="AG786" i="2"/>
  <c r="AE786" i="2"/>
  <c r="AD786" i="2"/>
  <c r="AG787" i="2"/>
  <c r="AE787" i="2"/>
  <c r="AD787" i="2"/>
  <c r="AG788" i="2"/>
  <c r="AE788" i="2"/>
  <c r="AD788" i="2"/>
  <c r="AG789" i="2"/>
  <c r="AE789" i="2"/>
  <c r="AD789" i="2"/>
  <c r="AG790" i="2"/>
  <c r="AE790" i="2"/>
  <c r="AD790" i="2"/>
  <c r="AG791" i="2"/>
  <c r="AE791" i="2"/>
  <c r="AD791" i="2"/>
  <c r="AG792" i="2"/>
  <c r="AE792" i="2"/>
  <c r="AD792" i="2"/>
  <c r="AG793" i="2"/>
  <c r="AE793" i="2"/>
  <c r="AD793" i="2"/>
  <c r="AG794" i="2"/>
  <c r="AE794" i="2"/>
  <c r="AD794" i="2"/>
  <c r="AG795" i="2"/>
  <c r="AE795" i="2"/>
  <c r="AD795" i="2"/>
  <c r="AG796" i="2"/>
  <c r="AE796" i="2"/>
  <c r="AD796" i="2"/>
  <c r="AG797" i="2"/>
  <c r="AE797" i="2"/>
  <c r="AD797" i="2"/>
  <c r="AG798" i="2"/>
  <c r="AE798" i="2"/>
  <c r="AD798" i="2"/>
  <c r="AG799" i="2"/>
  <c r="AE799" i="2"/>
  <c r="AD799" i="2"/>
  <c r="AG800" i="2"/>
  <c r="AE800" i="2"/>
  <c r="AD800" i="2"/>
  <c r="AG801" i="2"/>
  <c r="AE801" i="2"/>
  <c r="AD801" i="2"/>
  <c r="AG816" i="2"/>
  <c r="AE816" i="2"/>
  <c r="AD816" i="2"/>
  <c r="AG817" i="2"/>
  <c r="AE817" i="2"/>
  <c r="AD817" i="2"/>
  <c r="AG818" i="2"/>
  <c r="AE818" i="2"/>
  <c r="AD818" i="2"/>
  <c r="AG819" i="2"/>
  <c r="AE819" i="2"/>
  <c r="AD819" i="2"/>
  <c r="AG820" i="2"/>
  <c r="AE820" i="2"/>
  <c r="AD820" i="2"/>
  <c r="AG821" i="2"/>
  <c r="AE821" i="2"/>
  <c r="AD821" i="2"/>
  <c r="AG822" i="2"/>
  <c r="AE822" i="2"/>
  <c r="AD822" i="2"/>
  <c r="AG823" i="2"/>
  <c r="AE823" i="2"/>
  <c r="AD823" i="2"/>
  <c r="AG824" i="2"/>
  <c r="AE824" i="2"/>
  <c r="AD824" i="2"/>
  <c r="AG825" i="2"/>
  <c r="AE825" i="2"/>
  <c r="AD825" i="2"/>
  <c r="AG826" i="2"/>
  <c r="AE826" i="2"/>
  <c r="AD826" i="2"/>
  <c r="AG827" i="2"/>
  <c r="AE827" i="2"/>
  <c r="AD827" i="2"/>
  <c r="AG830" i="2"/>
  <c r="AE830" i="2"/>
  <c r="AD830" i="2"/>
  <c r="AG831" i="2"/>
  <c r="AE831" i="2"/>
  <c r="AD831" i="2"/>
  <c r="AG832" i="2"/>
  <c r="AE832" i="2"/>
  <c r="AD832" i="2"/>
  <c r="AG833" i="2"/>
  <c r="AE833" i="2"/>
  <c r="AD833" i="2"/>
  <c r="AG834" i="2"/>
  <c r="AE834" i="2"/>
  <c r="AD834" i="2"/>
  <c r="AG835" i="2"/>
  <c r="AE835" i="2"/>
  <c r="AD835" i="2"/>
  <c r="AG836" i="2"/>
  <c r="AE836" i="2"/>
  <c r="AD836" i="2"/>
  <c r="AG837" i="2"/>
  <c r="AE837" i="2"/>
  <c r="AD837" i="2"/>
  <c r="AD838" i="2"/>
  <c r="AG6" i="2"/>
  <c r="AE6" i="2"/>
  <c r="AD6" i="2"/>
  <c r="AG5" i="2"/>
  <c r="AE5" i="2"/>
  <c r="AD5" i="2"/>
  <c r="F5" i="1"/>
  <c r="G5" i="1"/>
  <c r="J853" i="1"/>
</calcChain>
</file>

<file path=xl/sharedStrings.xml><?xml version="1.0" encoding="utf-8"?>
<sst xmlns="http://schemas.openxmlformats.org/spreadsheetml/2006/main" count="2726" uniqueCount="1995">
  <si>
    <t>The Villa</t>
  </si>
  <si>
    <t>Sand &amp; Water Play Table III</t>
  </si>
  <si>
    <t>Car</t>
  </si>
  <si>
    <t>20007-1</t>
  </si>
  <si>
    <t>20008-1</t>
  </si>
  <si>
    <t>Crooked House</t>
  </si>
  <si>
    <t>Wooden hut</t>
  </si>
  <si>
    <t>The Climbing Kiosk II</t>
  </si>
  <si>
    <t>11103 BNS90</t>
  </si>
  <si>
    <t>11103 BNS120</t>
  </si>
  <si>
    <t>Single Flexi Swing</t>
  </si>
  <si>
    <t>11131 BNS90</t>
  </si>
  <si>
    <t>11131 BNS120</t>
  </si>
  <si>
    <t>Dragon</t>
  </si>
  <si>
    <t>20001-1</t>
  </si>
  <si>
    <t>Baby dragon</t>
  </si>
  <si>
    <t>20002-1</t>
  </si>
  <si>
    <t>Dragon Back</t>
  </si>
  <si>
    <t>20003-1</t>
  </si>
  <si>
    <t>Dragon's claws</t>
  </si>
  <si>
    <t>20004-1</t>
  </si>
  <si>
    <t>Dragon's tail</t>
  </si>
  <si>
    <t>Set 3</t>
  </si>
  <si>
    <t>Sand &amp; Water Play Nature Giant</t>
  </si>
  <si>
    <t>13003D</t>
  </si>
  <si>
    <t>13004D</t>
  </si>
  <si>
    <t>13005D</t>
  </si>
  <si>
    <t>13006D</t>
  </si>
  <si>
    <t>Ramp</t>
  </si>
  <si>
    <t>Stairs Nature ø 25-30</t>
  </si>
  <si>
    <t>Balance Nature</t>
  </si>
  <si>
    <t>Размеры</t>
  </si>
  <si>
    <t>4010х4300х1960</t>
  </si>
  <si>
    <t>1700х2940х1960</t>
  </si>
  <si>
    <t xml:space="preserve">3350х2920х530 </t>
  </si>
  <si>
    <t xml:space="preserve">2020х2020х390 </t>
  </si>
  <si>
    <t xml:space="preserve">2340х1190х2160 </t>
  </si>
  <si>
    <t xml:space="preserve">1190х1190х2160 </t>
  </si>
  <si>
    <t>1190х2040х2060</t>
  </si>
  <si>
    <t>2010х2970х2460</t>
  </si>
  <si>
    <t xml:space="preserve">2060х2970х2160 </t>
  </si>
  <si>
    <t xml:space="preserve">780х1090х560 </t>
  </si>
  <si>
    <t>780х1210х1960</t>
  </si>
  <si>
    <t>1240х4440х2160</t>
  </si>
  <si>
    <t>1230х6440х2160</t>
  </si>
  <si>
    <t>1230х3360х2160</t>
  </si>
  <si>
    <t>Локомотив</t>
  </si>
  <si>
    <t>Локомотив и Вагоны</t>
  </si>
  <si>
    <t>Локомотив с горкой</t>
  </si>
  <si>
    <t>Песок и Вода</t>
  </si>
  <si>
    <t>Песочный стол</t>
  </si>
  <si>
    <t>Золотая долина большая</t>
  </si>
  <si>
    <t>Золотая Долина малая</t>
  </si>
  <si>
    <t>Универсальная песочница</t>
  </si>
  <si>
    <t>Вилла</t>
  </si>
  <si>
    <t>Разноцветный дом</t>
  </si>
  <si>
    <t>Дом с верандой</t>
  </si>
  <si>
    <t>Игровой дом</t>
  </si>
  <si>
    <t>Павильон</t>
  </si>
  <si>
    <t>Песочница</t>
  </si>
  <si>
    <t>Поезд</t>
  </si>
  <si>
    <t>1190х6140х2160</t>
  </si>
  <si>
    <t>Трактор с прицепом</t>
  </si>
  <si>
    <t>2060х5980х1840</t>
  </si>
  <si>
    <t>Трактор</t>
  </si>
  <si>
    <t>760х2950х1840</t>
  </si>
  <si>
    <t>Автобус</t>
  </si>
  <si>
    <t xml:space="preserve">1130х2980х1910 </t>
  </si>
  <si>
    <t>Сельский коттедж</t>
  </si>
  <si>
    <t>1450х5050х2860</t>
  </si>
  <si>
    <t>Горка</t>
  </si>
  <si>
    <t xml:space="preserve">740х2210х1860 </t>
  </si>
  <si>
    <t>Замок</t>
  </si>
  <si>
    <t>2910х5510х2860</t>
  </si>
  <si>
    <t>Башня</t>
  </si>
  <si>
    <t>4050х5500х2860</t>
  </si>
  <si>
    <t>Крепость</t>
  </si>
  <si>
    <t>2590х3510х2360</t>
  </si>
  <si>
    <t>Малыш</t>
  </si>
  <si>
    <t xml:space="preserve">2530х2650х1560 </t>
  </si>
  <si>
    <t>Универсальная площадка</t>
  </si>
  <si>
    <t>4420х7300х2460</t>
  </si>
  <si>
    <t>Вид</t>
  </si>
  <si>
    <t>Наименоавание</t>
  </si>
  <si>
    <t>Артикул</t>
  </si>
  <si>
    <t>Альфа</t>
  </si>
  <si>
    <t xml:space="preserve">4460х3870х2060 </t>
  </si>
  <si>
    <t>Бета</t>
  </si>
  <si>
    <t xml:space="preserve">10150х11540х3130 </t>
  </si>
  <si>
    <t>Кампанил</t>
  </si>
  <si>
    <t>7300х4420х3830</t>
  </si>
  <si>
    <t>Пикси</t>
  </si>
  <si>
    <t>2130х2860х2660</t>
  </si>
  <si>
    <t>Дикси</t>
  </si>
  <si>
    <t>2110х286х2660</t>
  </si>
  <si>
    <t>Немо</t>
  </si>
  <si>
    <t>760х1500х1860</t>
  </si>
  <si>
    <t>Пи</t>
  </si>
  <si>
    <t>1400х2210х1960</t>
  </si>
  <si>
    <t>Сигма</t>
  </si>
  <si>
    <t>1050х2700х1960</t>
  </si>
  <si>
    <t>860х890х1460</t>
  </si>
  <si>
    <t>Смарт</t>
  </si>
  <si>
    <t>2260х3370х2360</t>
  </si>
  <si>
    <t>Рубик</t>
  </si>
  <si>
    <t>2370х3620х2360</t>
  </si>
  <si>
    <t>Трикси</t>
  </si>
  <si>
    <t>4400х3690х2060</t>
  </si>
  <si>
    <t>2040х2040х400</t>
  </si>
  <si>
    <t>Пожарная часть</t>
  </si>
  <si>
    <t>2110х2860х2660</t>
  </si>
  <si>
    <t>Полицейский участок</t>
  </si>
  <si>
    <t>Пожарная машина</t>
  </si>
  <si>
    <t xml:space="preserve">1140х2960х1960 </t>
  </si>
  <si>
    <t>1140х2050х1910</t>
  </si>
  <si>
    <t>Полицейская машина</t>
  </si>
  <si>
    <t>Пожарный патруль</t>
  </si>
  <si>
    <t>700х2140х1110</t>
  </si>
  <si>
    <t>700х2200х1080</t>
  </si>
  <si>
    <t>Такси</t>
  </si>
  <si>
    <t>Грузовик</t>
  </si>
  <si>
    <t>700х2180х990</t>
  </si>
  <si>
    <t>Экскаватор</t>
  </si>
  <si>
    <t>240х1380х690</t>
  </si>
  <si>
    <t>Маленькие качели</t>
  </si>
  <si>
    <t>2490х1860х2350</t>
  </si>
  <si>
    <t>Двойные качели</t>
  </si>
  <si>
    <t>3790х1860х2350</t>
  </si>
  <si>
    <t>Двойные качели с разными сиденьями</t>
  </si>
  <si>
    <t>4580х1860х2350</t>
  </si>
  <si>
    <t>Качели на четверых</t>
  </si>
  <si>
    <t>7190х1860х2350</t>
  </si>
  <si>
    <t>Трехместные качели</t>
  </si>
  <si>
    <t xml:space="preserve">5880х1860х2350 </t>
  </si>
  <si>
    <t>Скутер</t>
  </si>
  <si>
    <t>260х950х850</t>
  </si>
  <si>
    <t>Клевер</t>
  </si>
  <si>
    <t>1000х1000х580</t>
  </si>
  <si>
    <t>Качалка Собака</t>
  </si>
  <si>
    <t>330х870х880</t>
  </si>
  <si>
    <t>Качалка Собачка</t>
  </si>
  <si>
    <t>280х930х810</t>
  </si>
  <si>
    <t>Качалка Кролик</t>
  </si>
  <si>
    <t>280х930х930</t>
  </si>
  <si>
    <t>Качалка Петух</t>
  </si>
  <si>
    <t xml:space="preserve">280х810х930 </t>
  </si>
  <si>
    <t>Качалка Пони</t>
  </si>
  <si>
    <t>330х870х900</t>
  </si>
  <si>
    <t>Качалка Морж</t>
  </si>
  <si>
    <t xml:space="preserve">280х1030х900 </t>
  </si>
  <si>
    <t>Качалка Морж 2</t>
  </si>
  <si>
    <t>330х850х810</t>
  </si>
  <si>
    <t>Качалка Морж 3</t>
  </si>
  <si>
    <t>330х810х800</t>
  </si>
  <si>
    <t>Качалка Машина</t>
  </si>
  <si>
    <t xml:space="preserve">580х75х830 </t>
  </si>
  <si>
    <t>Качалка Кит</t>
  </si>
  <si>
    <t>540х850х800</t>
  </si>
  <si>
    <t>Качалка двойная Лошади</t>
  </si>
  <si>
    <t xml:space="preserve">860х2310х890 </t>
  </si>
  <si>
    <t xml:space="preserve">280х1000х890 </t>
  </si>
  <si>
    <t>Качалка тройная Моржи</t>
  </si>
  <si>
    <t xml:space="preserve">1760х2030х800 </t>
  </si>
  <si>
    <t>Качалка на четверых Моржи</t>
  </si>
  <si>
    <t>2310х2310х800</t>
  </si>
  <si>
    <t>Качалка Жираф</t>
  </si>
  <si>
    <t xml:space="preserve">280х900х1020 </t>
  </si>
  <si>
    <t>Двойная качалка Автомобиль</t>
  </si>
  <si>
    <t xml:space="preserve">760х750х830 </t>
  </si>
  <si>
    <t>Коровка</t>
  </si>
  <si>
    <t xml:space="preserve">330х1200х970 </t>
  </si>
  <si>
    <t>Овечка</t>
  </si>
  <si>
    <t>500х730х840</t>
  </si>
  <si>
    <t>Качалка мини Трактор</t>
  </si>
  <si>
    <t>560х780х840</t>
  </si>
  <si>
    <t>Поросенок</t>
  </si>
  <si>
    <t>650х490х860</t>
  </si>
  <si>
    <t>Качалка Бульдойзер</t>
  </si>
  <si>
    <t>730х480х850</t>
  </si>
  <si>
    <t>Автомобильный прицеп</t>
  </si>
  <si>
    <t>740х2830х1360</t>
  </si>
  <si>
    <t>Крестики - нолики</t>
  </si>
  <si>
    <t>790х140х1260</t>
  </si>
  <si>
    <t>Память</t>
  </si>
  <si>
    <t xml:space="preserve">790х140х1260 </t>
  </si>
  <si>
    <t>Часы</t>
  </si>
  <si>
    <t>790х150х1260</t>
  </si>
  <si>
    <t>Мегафон</t>
  </si>
  <si>
    <t>240х240х1460</t>
  </si>
  <si>
    <t>Верблюд</t>
  </si>
  <si>
    <t>2550х540х1640</t>
  </si>
  <si>
    <t>Слоник</t>
  </si>
  <si>
    <t>1570х4280х3210</t>
  </si>
  <si>
    <t>Маленький Корабль</t>
  </si>
  <si>
    <t>3860х3950х2160</t>
  </si>
  <si>
    <t>Рыбачья Лодка</t>
  </si>
  <si>
    <t>1990х5370х2660</t>
  </si>
  <si>
    <t>Корабль</t>
  </si>
  <si>
    <t>2970х7330х3060</t>
  </si>
  <si>
    <t>Лодка</t>
  </si>
  <si>
    <t>3980х8330х3060</t>
  </si>
  <si>
    <t>Балансир (одна пружина)</t>
  </si>
  <si>
    <t>300х700х460</t>
  </si>
  <si>
    <t>Балансир</t>
  </si>
  <si>
    <t>300х2630х450</t>
  </si>
  <si>
    <t>Двойные качели для малышей</t>
  </si>
  <si>
    <t xml:space="preserve">3900х340х2430 </t>
  </si>
  <si>
    <t>Горка Дельфин</t>
  </si>
  <si>
    <t>570х1930х1260</t>
  </si>
  <si>
    <t>Вилла с Оркой</t>
  </si>
  <si>
    <t>2050х3940х2160</t>
  </si>
  <si>
    <t>Маленький Корабль с дельфином</t>
  </si>
  <si>
    <t xml:space="preserve">3860х3950х2160 </t>
  </si>
  <si>
    <t>Фундамент песочницы Дино</t>
  </si>
  <si>
    <t>1700х1700</t>
  </si>
  <si>
    <t>Домик Анны</t>
  </si>
  <si>
    <t>2560х3770х2420</t>
  </si>
  <si>
    <t>Домик Нила</t>
  </si>
  <si>
    <t>1500х2070х2300</t>
  </si>
  <si>
    <t>Домик Оли</t>
  </si>
  <si>
    <t>2600х3200х2620</t>
  </si>
  <si>
    <t>Домик Лизы</t>
  </si>
  <si>
    <t>2500х4380х3820</t>
  </si>
  <si>
    <t>Домик Бриты</t>
  </si>
  <si>
    <t>2600х2700х2620</t>
  </si>
  <si>
    <t>Бирюльки</t>
  </si>
  <si>
    <t>7180х7790х3400</t>
  </si>
  <si>
    <t>Цветные карандаши</t>
  </si>
  <si>
    <t>4270х7180х2700</t>
  </si>
  <si>
    <t>Башня Лого</t>
  </si>
  <si>
    <t>2800х2940х3230</t>
  </si>
  <si>
    <t>Башня Лого с пожарной трубой</t>
  </si>
  <si>
    <t>2050х3000х3530</t>
  </si>
  <si>
    <t>Башня Лого с лазательной сеткой</t>
  </si>
  <si>
    <t>2890х3530х2930</t>
  </si>
  <si>
    <t>3740х2840х2160</t>
  </si>
  <si>
    <t>Киоск</t>
  </si>
  <si>
    <t>3200х4720х2160</t>
  </si>
  <si>
    <t>Маленькие Джунгли</t>
  </si>
  <si>
    <t xml:space="preserve">3190х4800х2160 </t>
  </si>
  <si>
    <t>Лазательный Центр</t>
  </si>
  <si>
    <t>3190х4780х2160</t>
  </si>
  <si>
    <t>Маяк</t>
  </si>
  <si>
    <t>4960х5450х3200</t>
  </si>
  <si>
    <t>Мачта</t>
  </si>
  <si>
    <t xml:space="preserve">1500х3940х3660 </t>
  </si>
  <si>
    <t>Комплекс Маяк с подвесным мостом</t>
  </si>
  <si>
    <t xml:space="preserve">5150х5930х3200 </t>
  </si>
  <si>
    <t>Качели с Башней</t>
  </si>
  <si>
    <t>4410х3740х2460</t>
  </si>
  <si>
    <t>Двойные Качели с Башней</t>
  </si>
  <si>
    <t>5730х3750х3230</t>
  </si>
  <si>
    <t>5720х2940х2460</t>
  </si>
  <si>
    <t>Качели Птичье Гнездо с Башней</t>
  </si>
  <si>
    <t xml:space="preserve">6970х3600х3230 </t>
  </si>
  <si>
    <t>Центр развлечений</t>
  </si>
  <si>
    <t xml:space="preserve">2740х6540х3230 </t>
  </si>
  <si>
    <t>Торнадо</t>
  </si>
  <si>
    <t>4750х7420х4130</t>
  </si>
  <si>
    <t>Горилла</t>
  </si>
  <si>
    <t xml:space="preserve">4210х5540х3230 </t>
  </si>
  <si>
    <t>Лазательная Будка</t>
  </si>
  <si>
    <t>5540х4800х3230</t>
  </si>
  <si>
    <t>Тинтангел</t>
  </si>
  <si>
    <t>4950х3600х4760</t>
  </si>
  <si>
    <t>Фитнес-Центр</t>
  </si>
  <si>
    <t>6180х6260х3230</t>
  </si>
  <si>
    <t>Лемур</t>
  </si>
  <si>
    <t>5160х5250х2930</t>
  </si>
  <si>
    <t>Пантера</t>
  </si>
  <si>
    <t>4040х5850х2160</t>
  </si>
  <si>
    <t>Зебра</t>
  </si>
  <si>
    <t>3550х4670х2160</t>
  </si>
  <si>
    <t>Вызов</t>
  </si>
  <si>
    <t>4990х6060х3530</t>
  </si>
  <si>
    <t>Цитадель</t>
  </si>
  <si>
    <t>Тарзан</t>
  </si>
  <si>
    <t>4560х6440х3230</t>
  </si>
  <si>
    <t>Вызов Ацтек</t>
  </si>
  <si>
    <t>5510х6860х3530</t>
  </si>
  <si>
    <t>Сфинкс</t>
  </si>
  <si>
    <t>5510х7410х3530</t>
  </si>
  <si>
    <t>Камелот</t>
  </si>
  <si>
    <t>4540х5640х4760</t>
  </si>
  <si>
    <t>База Пиратов</t>
  </si>
  <si>
    <t>5340х9220х3830</t>
  </si>
  <si>
    <t>Виндсор</t>
  </si>
  <si>
    <t xml:space="preserve">8950х10560х5360 </t>
  </si>
  <si>
    <t>Кинг-Конг</t>
  </si>
  <si>
    <t>7270х7340х2760</t>
  </si>
  <si>
    <t>7040х7460х3830</t>
  </si>
  <si>
    <t>11550х13660х5060</t>
  </si>
  <si>
    <t>Космическая Станция</t>
  </si>
  <si>
    <t xml:space="preserve">7860х8380х3530 </t>
  </si>
  <si>
    <t>Гигант</t>
  </si>
  <si>
    <t>13090х27070х3830</t>
  </si>
  <si>
    <t>Шимпанзе</t>
  </si>
  <si>
    <t>2870x2910х2160</t>
  </si>
  <si>
    <t>Лазательный бокс</t>
  </si>
  <si>
    <t xml:space="preserve">1390х1410х2160 </t>
  </si>
  <si>
    <t>Центр Активности</t>
  </si>
  <si>
    <t>4790х3120х2160</t>
  </si>
  <si>
    <t>3130х7520х2160</t>
  </si>
  <si>
    <t>Описание</t>
  </si>
  <si>
    <t>Лиственница Стальные лисы покрытые пластизолем Противоскользящая фанера</t>
  </si>
  <si>
    <t>Лиственница Нержавеющая сталь</t>
  </si>
  <si>
    <t>Лиственница Нержавеющая сталь Трос с металлическим стержнем Противоскользящая фанер</t>
  </si>
  <si>
    <t>Лиственница</t>
  </si>
  <si>
    <t>Лиственница Трос с металлическим стержнем Противоскользящая фанера</t>
  </si>
  <si>
    <t>Лиственница Противоскользящая фанера</t>
  </si>
  <si>
    <t>Лиственница Нержавеющая сталь Стальные лисы покрытые пластизолем Противоскользящая фанера</t>
  </si>
  <si>
    <t>Лиственница Нержавеющая сталь Порошково окрашенная сталь Трос с металлическим стержнем Противоскользящая фанера Цепь из нержавеющей стали</t>
  </si>
  <si>
    <t>Лиственница Нержавеющая сталь Порошково окрашенная сталь Трос с металлическим стержнем Стальные лисы покрытые пластизолем Противоскользящая фанера Резина</t>
  </si>
  <si>
    <t>Лиственница Нержавеющая сталь Порошково окрашенная сталь Стальные лисы покрытые пластизолем Противоскользящая фанера</t>
  </si>
  <si>
    <t>Лиственница Нержавеющая сталь Трос с металлическим стержнем Стальные лисы покрытые пластизолем Противоскользящая фанера Резина</t>
  </si>
  <si>
    <t>Лиственница Нержавеющая сталь Стальные лисы покрытые пластизолем Противоскользящая фанера Резина</t>
  </si>
  <si>
    <t>Лиственница Противоскользящая фанер</t>
  </si>
  <si>
    <t>Лиственница Нержавеющая сталь Порошково окрашенная сталь Трос с металлическим стержнем Противоскользящая фанера Резина HDPE Plate</t>
  </si>
  <si>
    <t>Лиственница Нержавеющая сталь Порошково окрашенная сталь Стекловолокно Противоскользящая фанера Цепь из нержавеющей стали HDPE Plate</t>
  </si>
  <si>
    <t>Лиственница Нержавеющая сталь Порошково окрашенная сталь Трос с металлическим стержнем Стальные лисы покрытые пластизолем Противоскользящая фанера</t>
  </si>
  <si>
    <t>Лиственница Нержавеющая сталь Трос с металлическим стержнем Противоскользящая фанера</t>
  </si>
  <si>
    <t>Лиственница Нержавеющая сталь Порошково окрашенная сталь Противоскользящая фанера Цепь из нержавеющей стали</t>
  </si>
  <si>
    <t>Лиственница Нержавеющая сталь Порошково окрашенная сталь Противоскользящая фанера Резина</t>
  </si>
  <si>
    <t>Лиственница Нержавеющая сталь Порошково окрашенная сталь Трос с металлическим стержнем Противоскользящая фанера Резина</t>
  </si>
  <si>
    <t>Лиственница Порошково окрашенная сталь Трос с металлическим стержнем Противоскользящая фанера Цепь из нержавеющей стали HDPE Plate</t>
  </si>
  <si>
    <t xml:space="preserve">Лиственница
</t>
  </si>
  <si>
    <t>Лиственница Нержавеющая сталь Порошково окрашенная сталь Трос с металлическим стержнем Противоскользящая фанера</t>
  </si>
  <si>
    <t>Лиственница ХПЛ лист Противоскользящая фанера</t>
  </si>
  <si>
    <t>Лиственница ХПЛ лист Противоскользящая фанера Противоскользящий алюминиевый лист</t>
  </si>
  <si>
    <t>Нержавеющая сталь Порошково окрашенная сталь Стекловолокно Резина</t>
  </si>
  <si>
    <t>Лиственница Порошково окрашенная сталь Цепь из нержавеющей стали</t>
  </si>
  <si>
    <t>Порошково окрашенная сталь</t>
  </si>
  <si>
    <t>Лиственница Порошково окрашенная сталь</t>
  </si>
  <si>
    <t>Лиственница Нержавеющая сталь Порошково окрашенная сталь</t>
  </si>
  <si>
    <t xml:space="preserve">Лиственница Нержавеющая сталь Стекловолокно
Подробнее
Описание
</t>
  </si>
  <si>
    <t>Лиственница Порошково окрашенная сталь Трос с металлическим стержнем Стальные лисы покрытые пластизолем</t>
  </si>
  <si>
    <t xml:space="preserve">Лиственница Нержавеющая сталь Порошково окрашенная сталь Трос с металлическим стержнем Стальные лисы покрытые пластизолем
</t>
  </si>
  <si>
    <t>Лиственница Дуб Цепь из нержавеющей стали</t>
  </si>
  <si>
    <t>Лиственница Нержавеющая сталь Оцинкованная сталь Противоскользящая фанера</t>
  </si>
  <si>
    <t>Лиственница Стальные лисы покрытые пластизолем</t>
  </si>
  <si>
    <t>Стекловолокно</t>
  </si>
  <si>
    <t>Лиственница Нержавеющая сталь Порошково окрашенная сталь Трос с металлическим стержнем Мягкий трос Стекловолокно Стальные лисы покрытые пластизолем</t>
  </si>
  <si>
    <t>Лиственница Нержавеющая сталь Порошково окрашенная сталь Трос с металлическим стержнем Стальные лисы покрытые пластизолем</t>
  </si>
  <si>
    <t>Лиственница Нержавеющая сталь Порошково окрашенная сталь Трос с металлическим стержнем Мягкий трос Стальные лисы покрытые пластизолем Противоскользящая фанера Цепь из нержавеющей стали</t>
  </si>
  <si>
    <t>Лиственница Порошково окрашенная сталь Трос с металлическим стержнем Противоскользящая фанера</t>
  </si>
  <si>
    <t>Лиственница Порошково окрашенная сталь Трос с металлическим стержнем Стальные лисы покрытые пластизолем Противоскользящая фанера Цепь из нержавеющей стали Резина</t>
  </si>
  <si>
    <t>Лиственница Порошково окрашенная сталь Мягкий трос Стекловолокно Стальные лисы покрытые пластизолем Цепь из нержавеющей стали</t>
  </si>
  <si>
    <t>Лиственница Порошково окрашенная сталь Стальные лисы покрытые пластизолем Цепь из нержавеющей стали Резина</t>
  </si>
  <si>
    <t>Лиственница Порошково окрашенная сталь Трос с металлическим стержнем Стекловолокно Стальные лисы покрытые пластизолем Цепь из нержавеющей стали Резина HDPE Plate</t>
  </si>
  <si>
    <t>Лиственница Нержавеющая сталь Порошково окрашенная сталь Трос с металлическим стержнем Стекловолокно Стальные лисы покрытые пластизолем Противоскользящий алюминиевый лист</t>
  </si>
  <si>
    <t>Лиственница Нержавеющая сталь Порошково окрашенная сталь Трос с металлическим стержнем Стекловолокно Стальные лисы покрытые пластизолем Противоскользящая фанера</t>
  </si>
  <si>
    <t>Лиственница Нержавеющая сталь Порошково окрашенная сталь Трос с металлическим стержнем Мягкий трос Стекловолокно Стальные лисы покрытые пластизолем Противоскользящая фанера Цепь из нержавеющей стали</t>
  </si>
  <si>
    <t>Лиственница Нержавеющая сталь Порошково окрашенная сталь Трос с металлическим стержнем Мягкий трос Стекловолокно Стальные лисы покрытые пластизолем Противоскользящая фанера Цепь из нержавеющей стали HDPE Plate</t>
  </si>
  <si>
    <t>Лиственница Нержавеющая сталь Порошково окрашенная сталь Трос с металлическим стержнем Стекловолокно Противоскользящая фанера</t>
  </si>
  <si>
    <t>Лиственница Порошково окрашенная сталь Трос с металлическим стержнем Мягкий трос Стекловолокно Стальные лисы покрытые пластизолем Противоскользящая фанера Цепь из нержавеющей стали Резина</t>
  </si>
  <si>
    <t>Лиственница Оцинкованная сталь Порошково окрашенная сталь Трос с металлическим стержнем Противоскользящая фанера Цепь из нержавеющей стали Резина</t>
  </si>
  <si>
    <t>Лиственница Нержавеющая сталь Порошково окрашенная сталь Трос с металлическим стержнем Мягкий трос Противоскользящая фанера Резина Сосна</t>
  </si>
  <si>
    <t>Лиственница Нержавеющая сталь Порошково окрашенная сталь Трос с металлическим стержнем Мягкий трос Стекловолокно Стальные лисы покрытые пластизолем Противоскользящая фанера</t>
  </si>
  <si>
    <t>Лиственница Нержавеющая сталь Порошково окрашенная сталь Трос с металлическим стержнем Стекловолокно Стальные лисы покрытые пластизолем Противоскользящая фанера Цепь из нержавеющей стали Резина</t>
  </si>
  <si>
    <t>Лиственница Нержавеющая сталь Порошково окрашенная сталь Трос с металлическим стержнем Мягкий трос Стекловолокно Стальные лисы покрытые пластизолем Противоскользящая фанера Резина</t>
  </si>
  <si>
    <t>Лиственница Нержавеющая сталь Порошково окрашенная сталь Трос с металлическим стержнем Мягкий трос Стекловолокно Противоскользящая фанера Цепь из нержавеющей стали Резина</t>
  </si>
  <si>
    <t>Лиственница Нержавеющая сталь Порошково окрашенная сталь Трос с металлическим стержнем Мягкий трос Стекловолокно Стальные лисы покрытые пластизолем Противоскользящая фанера Цепь из нержавеющей стали Резина</t>
  </si>
  <si>
    <t>Лиственница Порошково окрашенная сталь Трос с металлическим стержнем Стекловолокно Противоскользящая фанера Цепь из нержавеющей стали HDPE Plate</t>
  </si>
  <si>
    <t>Лиственница Порошково окрашенная сталь Трос с металлическим стержнем Мягкий трос</t>
  </si>
  <si>
    <t>Лиственница Трос с металлическим стержнем Противоскользящая фанера Резина</t>
  </si>
  <si>
    <t>Лиственница Нержавеющая сталь Порошково окрашенная сталь Трос с металлическим стержнем Мягкий трос</t>
  </si>
  <si>
    <t>Гранд</t>
  </si>
  <si>
    <t>Фитнесс Центр с Горкой</t>
  </si>
  <si>
    <t>7340х7830х1260</t>
  </si>
  <si>
    <t>Лиственница Порошково окрашенная сталь Трос с металлическим стержнем Противоскользящая фанера Цепь из нержавеющей стали</t>
  </si>
  <si>
    <t>Маршрут</t>
  </si>
  <si>
    <t xml:space="preserve">4650х6400х1260 </t>
  </si>
  <si>
    <t>Лиственница Акация Порошково окрашенная сталь Трос с металлическим стержнем Противоскользящая фанера Цепь из нержавеющей стали Резина</t>
  </si>
  <si>
    <t>Туннель</t>
  </si>
  <si>
    <t xml:space="preserve">1000х1900х960 </t>
  </si>
  <si>
    <t>1970х4590х360</t>
  </si>
  <si>
    <t>Сетка Бабочка</t>
  </si>
  <si>
    <t>1900х2370х2120</t>
  </si>
  <si>
    <t xml:space="preserve">Сетка Черепаха
</t>
  </si>
  <si>
    <t xml:space="preserve">1030х3420х960 </t>
  </si>
  <si>
    <t>Горизонтальная лестница II</t>
  </si>
  <si>
    <t xml:space="preserve">1000х2830х2160 </t>
  </si>
  <si>
    <t>Лестница Горизонт</t>
  </si>
  <si>
    <t>990х1890х2160</t>
  </si>
  <si>
    <t>Разводной Мост</t>
  </si>
  <si>
    <t>1000х2940х1260</t>
  </si>
  <si>
    <t>Прыжковые колышки</t>
  </si>
  <si>
    <t xml:space="preserve">1680х2050х390 </t>
  </si>
  <si>
    <t>Медовые соты</t>
  </si>
  <si>
    <t xml:space="preserve">2070х2070х660 </t>
  </si>
  <si>
    <t>Лестница Пионер</t>
  </si>
  <si>
    <t>1720х900</t>
  </si>
  <si>
    <t>Вертикальная лестница</t>
  </si>
  <si>
    <t xml:space="preserve">1000х760х2460 </t>
  </si>
  <si>
    <t>Горка 90</t>
  </si>
  <si>
    <t xml:space="preserve">700х2210х2010 </t>
  </si>
  <si>
    <t>Нержавеющая сталь Противоскользящая фанера</t>
  </si>
  <si>
    <t>Горка 120</t>
  </si>
  <si>
    <t>700х2620х2310</t>
  </si>
  <si>
    <t>Горка 150</t>
  </si>
  <si>
    <t>700х3050х2610</t>
  </si>
  <si>
    <t>Горка 180</t>
  </si>
  <si>
    <t xml:space="preserve">700х3500х2910 </t>
  </si>
  <si>
    <t>Горка 210</t>
  </si>
  <si>
    <t>700х3930х3210</t>
  </si>
  <si>
    <t>Горка широкая 120</t>
  </si>
  <si>
    <t>1200х2630х2310</t>
  </si>
  <si>
    <t>Горка широкая 150</t>
  </si>
  <si>
    <t>1200х3050х2610</t>
  </si>
  <si>
    <t xml:space="preserve">1200х3500х2910 </t>
  </si>
  <si>
    <t>Горка широкая 180</t>
  </si>
  <si>
    <t>1200х3930х3210</t>
  </si>
  <si>
    <t>Горка широкая 210</t>
  </si>
  <si>
    <t>Горка на склоне 120</t>
  </si>
  <si>
    <t>Горка на склоне 150</t>
  </si>
  <si>
    <t>Горка на склоне 180</t>
  </si>
  <si>
    <t xml:space="preserve">1000х2980х2310 </t>
  </si>
  <si>
    <t>Горка на склоне 210</t>
  </si>
  <si>
    <t>1000х3050х2610</t>
  </si>
  <si>
    <t xml:space="preserve">1000х3500х2910 </t>
  </si>
  <si>
    <t>1000х3930х3210</t>
  </si>
  <si>
    <t>Турник</t>
  </si>
  <si>
    <t>100х1000х1160</t>
  </si>
  <si>
    <t>Двойной турник</t>
  </si>
  <si>
    <t>100х1900х1160</t>
  </si>
  <si>
    <t>Тройной турник</t>
  </si>
  <si>
    <t xml:space="preserve">100х2800х1560 </t>
  </si>
  <si>
    <t>Качели с шиной</t>
  </si>
  <si>
    <t xml:space="preserve">2490х1860х2350 </t>
  </si>
  <si>
    <t>Лиственница Порошково окрашенная сталь Цепь из нержавеющей стали Резин</t>
  </si>
  <si>
    <t>Качели с простым сиденьем</t>
  </si>
  <si>
    <t>Качели Птичье Гнездо (BNS120)</t>
  </si>
  <si>
    <t>3100х1890х2350</t>
  </si>
  <si>
    <t>Лиственница Порошково окрашенная сталь Трос с металлическим стержнем Мягкий трос Цепь из нержавеющей стали</t>
  </si>
  <si>
    <t>3100х1890х2351</t>
  </si>
  <si>
    <t>Качели с двумя шинами</t>
  </si>
  <si>
    <t>Лиственница Порошково окрашенная сталь Цепь из нержавеющей стали Резина</t>
  </si>
  <si>
    <t>3790х1860х2351</t>
  </si>
  <si>
    <t>Двойные качели (Птичье Гнездо 90cм) (BNS90)</t>
  </si>
  <si>
    <t>Качели (Птичье Гнездо 90cм) (BNS90)</t>
  </si>
  <si>
    <t>5730х1890х2350</t>
  </si>
  <si>
    <t>5730х1890х2351</t>
  </si>
  <si>
    <t xml:space="preserve">Двойные качели (Птичье Гнездо 120cм) (BNS120) </t>
  </si>
  <si>
    <t>Качели с шинами</t>
  </si>
  <si>
    <t xml:space="preserve">3900х570х2480 </t>
  </si>
  <si>
    <t>Лиственница Дуб Цепь из нержавеющей стали Резина</t>
  </si>
  <si>
    <t xml:space="preserve">6520х1890х2350 </t>
  </si>
  <si>
    <t>Лиственница Порошково окрашенная сталь Трос с металлическим стержнем Мягкий трос Цепь из нержавеющей стали Резина</t>
  </si>
  <si>
    <t xml:space="preserve">Корабль Удача
</t>
  </si>
  <si>
    <t>6220х10800х4310</t>
  </si>
  <si>
    <t>Флагман</t>
  </si>
  <si>
    <t xml:space="preserve">5540х19890х4360 </t>
  </si>
  <si>
    <t>Лиственница Нержавеющая сталь Оцинкованная сталь Трос с металлическим стержнем Мягкий трос Противоскользящая фанера Резина</t>
  </si>
  <si>
    <t>Апполон</t>
  </si>
  <si>
    <t xml:space="preserve">6890х9590х3560 </t>
  </si>
  <si>
    <t>Горка Дракон</t>
  </si>
  <si>
    <t xml:space="preserve">710х2650х1330 </t>
  </si>
  <si>
    <t>Башня Лого Натур</t>
  </si>
  <si>
    <t>2370х2940х2160</t>
  </si>
  <si>
    <t>Маленькие Джунгли Натур</t>
  </si>
  <si>
    <t>2760х4800х2160</t>
  </si>
  <si>
    <t>Лиственница Нержавеющая сталь Оцинкованная сталь Трос с металлическим стержнем Мягкий трос Цепь из нержавеющей стали</t>
  </si>
  <si>
    <t>Маленький Альпинист Натур</t>
  </si>
  <si>
    <t>2760х4780х2160</t>
  </si>
  <si>
    <t xml:space="preserve">Лиственница Нержавеющая сталь Оцинкованная сталь Трос с металлическим стержнем Мягкий трос Противоскользящая фанера Резина
</t>
  </si>
  <si>
    <t>Маяк Ацтек</t>
  </si>
  <si>
    <t>4630х4560х3500</t>
  </si>
  <si>
    <t>Игровой Центр Натур</t>
  </si>
  <si>
    <t xml:space="preserve">2760х6540х2160 </t>
  </si>
  <si>
    <t>Лиственница Нержавеющая сталь Оцинкованная сталь Трос с металлическим стержнем Противоскользящая фанера Цепь из нержавеющей стали</t>
  </si>
  <si>
    <t>Человек-паук</t>
  </si>
  <si>
    <t xml:space="preserve">4460х7570х2760 </t>
  </si>
  <si>
    <t>Лиственница Нержавеющая сталь Оцинкованная сталь Трос с металлическим стержнем Противоскользящая фанера Резина</t>
  </si>
  <si>
    <t>Горилла Натур</t>
  </si>
  <si>
    <t>3780х5550х2160</t>
  </si>
  <si>
    <t xml:space="preserve">Лиственница Нержавеющая сталь Оцинкованная сталь Трос с металлическим стержнем Мягкий трос Противоскользящая фанера Цепь из нержавеющей стали Алюминий
</t>
  </si>
  <si>
    <t>Фитнес-Центр Натур</t>
  </si>
  <si>
    <t>6180х6260х2760</t>
  </si>
  <si>
    <t>Лиственница Нержавеющая сталь Оцинкованная сталь Трос с металлическим стержнем Мягкий трос Противоскользящая фанера Цепь из нержавеющей стали Резина</t>
  </si>
  <si>
    <t>Лазательный Центр Натур</t>
  </si>
  <si>
    <t>4340х6890х2460</t>
  </si>
  <si>
    <t>Лиственница Нержавеющая сталь Оцинкованная сталь Трос с металлическим стержнем Мягкий трос Противоскользящая фанера Резина HDPE Plate</t>
  </si>
  <si>
    <t>Вызов Натур</t>
  </si>
  <si>
    <t>4560х6060х2460</t>
  </si>
  <si>
    <t>Лиственница Нержавеющая сталь Оцинкованная сталь Трос с металлическим стержнем Противоскользящая фанера Алюминий</t>
  </si>
  <si>
    <t>Тарзан Натур</t>
  </si>
  <si>
    <t xml:space="preserve">4560х6440х2160 </t>
  </si>
  <si>
    <t>Лиственница Нержавеющая сталь Оцинкованная сталь Трос с металлическим стержнем Мягкий трос Противоскользящая фанера</t>
  </si>
  <si>
    <t>Вызов Ацтек Натур</t>
  </si>
  <si>
    <t xml:space="preserve">5530х6860х2460 </t>
  </si>
  <si>
    <t>Вызов Ацтек Натур II</t>
  </si>
  <si>
    <t>5530х6880х2460</t>
  </si>
  <si>
    <t>Лиственница Нержавеющая сталь Оцинкованная сталь Трос с металлическим стержнем</t>
  </si>
  <si>
    <t>Маленький Корабль Натур</t>
  </si>
  <si>
    <t>3950х3860х2160</t>
  </si>
  <si>
    <t>Лиственница Нержавеющая сталь Противоскользящая фанера</t>
  </si>
  <si>
    <t>Корабль Натуре</t>
  </si>
  <si>
    <t>Замок Разбойников Натуре</t>
  </si>
  <si>
    <t>5340х9210х2760</t>
  </si>
  <si>
    <t>Исследователь</t>
  </si>
  <si>
    <t>5200х9210х3830</t>
  </si>
  <si>
    <t>Лиственница Нержавеющая сталь Оцинкованная сталь Трос с металлическим стержнем Стекловолокно Противоскользящая фанера Цепь из нержавеющей стали Резин</t>
  </si>
  <si>
    <t>Кинг-Конг Натуре</t>
  </si>
  <si>
    <t>Кинг-Конг Натуре 2</t>
  </si>
  <si>
    <t>7240х7890х3230</t>
  </si>
  <si>
    <t>Лиственница Нержавеющая сталь Оцинкованная сталь Трос с металлическим стержнем Стекловолокно Противоскользящая фанера Цепь из нержавеющей стали Резина</t>
  </si>
  <si>
    <t>Крепость Натуре</t>
  </si>
  <si>
    <t xml:space="preserve">7040х7460х2760 </t>
  </si>
  <si>
    <t>Лиственница Нержавеющая сталь Оцинкованная сталь Трос с металлическим стержнем Мягкий трос Противоскользящая фанера Цепь из нержавеющей стали</t>
  </si>
  <si>
    <t>Космическая Станция Натуре</t>
  </si>
  <si>
    <t xml:space="preserve">7450х8040х3060 </t>
  </si>
  <si>
    <t>Мастодонт</t>
  </si>
  <si>
    <t xml:space="preserve">8800х9160х3230 </t>
  </si>
  <si>
    <t>Лиственница Нержавеющая сталь Оцинкованная сталь Трос с металлическим стержнем Стекловолокно Противоскользящая фанера Резина</t>
  </si>
  <si>
    <t>Лазательный Комплекс Натур</t>
  </si>
  <si>
    <t>5280х6530х2760</t>
  </si>
  <si>
    <t>Песочница Натуре</t>
  </si>
  <si>
    <t>2020х2020х390</t>
  </si>
  <si>
    <t>Песочный домик Натуре</t>
  </si>
  <si>
    <t>1190х2340х2160</t>
  </si>
  <si>
    <t>Игровой Домик Натуре</t>
  </si>
  <si>
    <t>1190х1190х2160</t>
  </si>
  <si>
    <t>Домик с Верандой Натуре</t>
  </si>
  <si>
    <t>Лиственница Нержавеющая сталь Противоскользящая фанера Резина</t>
  </si>
  <si>
    <t>Вилла Натур</t>
  </si>
  <si>
    <t xml:space="preserve">2050х2940х2160 </t>
  </si>
  <si>
    <t>Песочный Комплекс Натуре</t>
  </si>
  <si>
    <t xml:space="preserve">1700х2940х1960 </t>
  </si>
  <si>
    <t>Игровой Столик Натуре</t>
  </si>
  <si>
    <t>Локомотив с вагонами Натуре</t>
  </si>
  <si>
    <t>Лиственница Нержавеющая сталь Мягкий трос Противоскользящая фанера</t>
  </si>
  <si>
    <t xml:space="preserve">1230х6440х2160 </t>
  </si>
  <si>
    <t>Локомотив Натур</t>
  </si>
  <si>
    <t xml:space="preserve">1230х3360х2160 </t>
  </si>
  <si>
    <t>Автобус Натуре</t>
  </si>
  <si>
    <t>1130х2980х1910</t>
  </si>
  <si>
    <t>Хижина Натуре</t>
  </si>
  <si>
    <t xml:space="preserve">1450х5050х2860 </t>
  </si>
  <si>
    <t>Замок Натуре</t>
  </si>
  <si>
    <t>Башня Натур</t>
  </si>
  <si>
    <t xml:space="preserve">4050х5500х2860 </t>
  </si>
  <si>
    <t>Лиственница Нержавеющая сталь Трос с металлическим стержнем Противоскользящая фанера Цепь из нержавеющей стали Резина</t>
  </si>
  <si>
    <t>Крепость Натур</t>
  </si>
  <si>
    <t>Лабиринт</t>
  </si>
  <si>
    <t>5970х5970х1360</t>
  </si>
  <si>
    <t>Лиственница ХПЛ лист Металлический лист HDPE Plate</t>
  </si>
  <si>
    <t>Лабиринт 2</t>
  </si>
  <si>
    <t>2750х3410х1360</t>
  </si>
  <si>
    <t>Двойной турник Натур</t>
  </si>
  <si>
    <t xml:space="preserve"> Турник Натур</t>
  </si>
  <si>
    <t>Тройной турник Натур</t>
  </si>
  <si>
    <t>Тропа здоровья</t>
  </si>
  <si>
    <t xml:space="preserve">25050х11900х2130 </t>
  </si>
  <si>
    <t>Лого Натур</t>
  </si>
  <si>
    <t xml:space="preserve">2420х3040х3060 </t>
  </si>
  <si>
    <t>Лиственница Нержавеющая сталь Оцинкованная сталь Резина Искусственная трава</t>
  </si>
  <si>
    <t>Киоск Натур</t>
  </si>
  <si>
    <t xml:space="preserve">3910х4720х2160 </t>
  </si>
  <si>
    <t>Лиственница Оцинкованная сталь Трос с металлическим стержнем</t>
  </si>
  <si>
    <t xml:space="preserve">Лазалка Киоск Натур </t>
  </si>
  <si>
    <t xml:space="preserve">2690х4780х3060 </t>
  </si>
  <si>
    <t>Шестиугольник Модерн Натур</t>
  </si>
  <si>
    <t>5930х4150х3060</t>
  </si>
  <si>
    <t>Треугольник Модерн натур</t>
  </si>
  <si>
    <t>4240х4800х3060</t>
  </si>
  <si>
    <t>Шумный Коттедж</t>
  </si>
  <si>
    <t>5670х5750х3060</t>
  </si>
  <si>
    <t>Немо Натур</t>
  </si>
  <si>
    <t xml:space="preserve">760х1520х1860 </t>
  </si>
  <si>
    <t>Лиственница Нержавеющая сталь Трос с металлическим стержнем</t>
  </si>
  <si>
    <t>Смарт Натур</t>
  </si>
  <si>
    <t xml:space="preserve">2250х3580х2360 </t>
  </si>
  <si>
    <t>Рубик Натур</t>
  </si>
  <si>
    <t>2350х3630х2270</t>
  </si>
  <si>
    <t xml:space="preserve">1200х2900х1950 </t>
  </si>
  <si>
    <t>Лиственница Акация Нержавеющая сталь</t>
  </si>
  <si>
    <t xml:space="preserve">1200х3360х2250 </t>
  </si>
  <si>
    <t>1200х3800х2550</t>
  </si>
  <si>
    <t>1200х4200х2850</t>
  </si>
  <si>
    <t>Широкая горка 120</t>
  </si>
  <si>
    <t xml:space="preserve">Широкая горка 150 </t>
  </si>
  <si>
    <t xml:space="preserve">Широкая горка 180 </t>
  </si>
  <si>
    <t xml:space="preserve">Широкая горка 210 </t>
  </si>
  <si>
    <t>1750х2900х1950</t>
  </si>
  <si>
    <t xml:space="preserve">1750х3360х2250 </t>
  </si>
  <si>
    <t>1750х4200х2850</t>
  </si>
  <si>
    <t>1750х3800х2550</t>
  </si>
  <si>
    <t>Рампа</t>
  </si>
  <si>
    <t xml:space="preserve">230х2300х550 </t>
  </si>
  <si>
    <t xml:space="preserve">Акация </t>
  </si>
  <si>
    <t>250х2320х550</t>
  </si>
  <si>
    <t>Деревянная лестница  ø 15-20</t>
  </si>
  <si>
    <t xml:space="preserve">200х2200х200 </t>
  </si>
  <si>
    <t>300х2500х570</t>
  </si>
  <si>
    <t>Велосипед</t>
  </si>
  <si>
    <t>360х850х820</t>
  </si>
  <si>
    <t>Акация Оцинкованная сталь Порошково окрашенная сталь</t>
  </si>
  <si>
    <t>Акация Порошково окрашенная сталь</t>
  </si>
  <si>
    <t>13023 BNS90</t>
  </si>
  <si>
    <t>13023 BNS120</t>
  </si>
  <si>
    <t>13040G</t>
  </si>
  <si>
    <t>13044G</t>
  </si>
  <si>
    <t xml:space="preserve">Sleep shelter </t>
  </si>
  <si>
    <t>13047G</t>
  </si>
  <si>
    <t>13062 BNS90</t>
  </si>
  <si>
    <t>13062 BNS120</t>
  </si>
  <si>
    <t>Set 2</t>
  </si>
  <si>
    <t>Качели 1+1</t>
  </si>
  <si>
    <t xml:space="preserve">3750x350x2400 </t>
  </si>
  <si>
    <t>Акация Оцинкованная сталь Цепь из нержавеющей стали</t>
  </si>
  <si>
    <t>Бордюр из лиственницы</t>
  </si>
  <si>
    <t>Качели Птичье Гнездо</t>
  </si>
  <si>
    <t xml:space="preserve">Акация Оцинкованная сталь Трос с металлическим стержнем Мягкий трос Цепь из нержавеющей стали
</t>
  </si>
  <si>
    <t xml:space="preserve">3000x950x2400 </t>
  </si>
  <si>
    <t>Акация Оцинкованная сталь  Трос с металлическим стержнем Мягкий трос   Цепь из нержавеющей стали</t>
  </si>
  <si>
    <t>Двухместные Качели</t>
  </si>
  <si>
    <t>3750x600x2400</t>
  </si>
  <si>
    <t>Акация Оцинкованная сталь Цепь из нержавеющей стали Резин</t>
  </si>
  <si>
    <t>Сиденье флекси на цепях</t>
  </si>
  <si>
    <t>2220x250x1600</t>
  </si>
  <si>
    <t>Акация Цепь из нержавеющей стали</t>
  </si>
  <si>
    <t>Гамак</t>
  </si>
  <si>
    <t>1000x4210x1500</t>
  </si>
  <si>
    <t>Акация Дуб Трос с металлическим стержнем Цепь из нержавеющей стали</t>
  </si>
  <si>
    <t>Разграничитель песочницы (погонный метр)</t>
  </si>
  <si>
    <t>90x100</t>
  </si>
  <si>
    <t>Горизонтальный палисад</t>
  </si>
  <si>
    <t>2120x2120x360</t>
  </si>
  <si>
    <t xml:space="preserve">Сосна
</t>
  </si>
  <si>
    <t>Горизонтальный палисад (метр)</t>
  </si>
  <si>
    <t>Сосна</t>
  </si>
  <si>
    <t>Контур из лиственницы</t>
  </si>
  <si>
    <t>Дубовый контур</t>
  </si>
  <si>
    <t>Дуб</t>
  </si>
  <si>
    <t>Контур из лиственницы / доска</t>
  </si>
  <si>
    <t>Треугольная песочница</t>
  </si>
  <si>
    <t>1870x2120x360</t>
  </si>
  <si>
    <t>Соснa</t>
  </si>
  <si>
    <t>Пятиугольная песочница</t>
  </si>
  <si>
    <t>3150x3310x360</t>
  </si>
  <si>
    <t>Деревянный дом</t>
  </si>
  <si>
    <t>1460x1640x1760</t>
  </si>
  <si>
    <t>Домик Натур с травяной крышей</t>
  </si>
  <si>
    <t>1470x1430x1720</t>
  </si>
  <si>
    <t>Лиственница Искусственная трава</t>
  </si>
  <si>
    <t>Маленький дом</t>
  </si>
  <si>
    <t>1580x2200x1900</t>
  </si>
  <si>
    <t>Маленький домик с травяной крышей</t>
  </si>
  <si>
    <t>2230x1560x1900</t>
  </si>
  <si>
    <t>Вигвам</t>
  </si>
  <si>
    <t>2800x3000x3200</t>
  </si>
  <si>
    <t>Домик с верандой Натур</t>
  </si>
  <si>
    <t>1730x2840x1580</t>
  </si>
  <si>
    <t>Веранда Натур с травяной крышей</t>
  </si>
  <si>
    <t>2040x2840x1640</t>
  </si>
  <si>
    <t>Песочница Акация</t>
  </si>
  <si>
    <t>2600x3000</t>
  </si>
  <si>
    <t>Акация</t>
  </si>
  <si>
    <t>Песочница акация (метр)</t>
  </si>
  <si>
    <t>Качели Робиниа</t>
  </si>
  <si>
    <t>950x2500x1590</t>
  </si>
  <si>
    <t>Основания качелей Робиния 4 (BNS90)</t>
  </si>
  <si>
    <t>2500x2500x1590</t>
  </si>
  <si>
    <t>Основания качелей Робиния 4 (BNS120)</t>
  </si>
  <si>
    <t>Акация Трос с металлическим стержнем Мягкий трос Цепь из нержавеющей стали</t>
  </si>
  <si>
    <t xml:space="preserve">Шестиугольный навес       </t>
  </si>
  <si>
    <t>4650x5350x3090</t>
  </si>
  <si>
    <t xml:space="preserve">Лиственница Акация Оцинкованная сталь
</t>
  </si>
  <si>
    <t xml:space="preserve">Четырехугольный навес       </t>
  </si>
  <si>
    <t>4760x4760x3200</t>
  </si>
  <si>
    <t>Лиственница Акация Оцинкованная сталь</t>
  </si>
  <si>
    <t>Вытянутый навес</t>
  </si>
  <si>
    <t>4670x7870x3200</t>
  </si>
  <si>
    <t>Сиденья y костра</t>
  </si>
  <si>
    <t>5540x5540x350</t>
  </si>
  <si>
    <t>Калиманджаро</t>
  </si>
  <si>
    <t>2240x3010x2100</t>
  </si>
  <si>
    <t>Акация Нержавеющая сталь Трос с металлическим стержнем</t>
  </si>
  <si>
    <t>Визувий</t>
  </si>
  <si>
    <t>2390x3100x2100</t>
  </si>
  <si>
    <t>2Акация Нержавеющая сталь Трос с металлическим стержнем</t>
  </si>
  <si>
    <t>Шервуд</t>
  </si>
  <si>
    <t>2650x4780x2400</t>
  </si>
  <si>
    <t>Лиственница Акация Нержавеющая сталь Трос с металлическим стержнем</t>
  </si>
  <si>
    <t>Йеллоустон</t>
  </si>
  <si>
    <t>3430x3940x2300</t>
  </si>
  <si>
    <t>Лиственница Акация Нержавеющая сталь Трос с металлическим стержнем Мягкий трос</t>
  </si>
  <si>
    <t>Джоземит</t>
  </si>
  <si>
    <t>3130x4010x2400</t>
  </si>
  <si>
    <t>Лиственница Акация Нержавеющая сталь Трос с металлическим стержнем Противоскользящая фанера Резина</t>
  </si>
  <si>
    <t>Серенгети</t>
  </si>
  <si>
    <t>2830x3170x2400</t>
  </si>
  <si>
    <t>Лиственница Акация Нержавеющая сталь Трос с металлическим стержнем Мягкий трос Противоскользящая фанера</t>
  </si>
  <si>
    <t>Странда</t>
  </si>
  <si>
    <t>3400x4200x2400</t>
  </si>
  <si>
    <t>Лиственница Акация Нержавеющая сталь Трос с металлическим стержнем Противоскользящая фанера Алюминий Резина</t>
  </si>
  <si>
    <t>Кампинос</t>
  </si>
  <si>
    <t>2860x4320x2400</t>
  </si>
  <si>
    <t>Лиственница Акация Нержавеющая сталь Трос с металлическим стержнем Мягкий трос Противоскользящая фанера Алюминий</t>
  </si>
  <si>
    <t>Алв</t>
  </si>
  <si>
    <t>5610x6980x2400</t>
  </si>
  <si>
    <t>Корабль Натур</t>
  </si>
  <si>
    <t>4040x9880x3600</t>
  </si>
  <si>
    <t>Лиственница Акация Нержавеющая сталь Оцинкованная сталь Трос с металлическим стержнем</t>
  </si>
  <si>
    <t>Алстад</t>
  </si>
  <si>
    <t>3400x5950x2400</t>
  </si>
  <si>
    <t>Лиственница Акация Нержавеющая сталь Оцинкованная сталь Трос с металлическим стержнем Противоскользящая фанера Резина</t>
  </si>
  <si>
    <t>Бергила</t>
  </si>
  <si>
    <t>3270x6520x2400</t>
  </si>
  <si>
    <t>Деревянная изба</t>
  </si>
  <si>
    <t>3850x3290xx3200</t>
  </si>
  <si>
    <t>Лиственница Акация Трос с металлическим стержнем</t>
  </si>
  <si>
    <t>Кейп Код</t>
  </si>
  <si>
    <t>120x120x250-550</t>
  </si>
  <si>
    <t>Мадагаскар (Комплект из 5 штук)</t>
  </si>
  <si>
    <t>140x140x250-550</t>
  </si>
  <si>
    <t xml:space="preserve">Балансир Натур </t>
  </si>
  <si>
    <t>5450x5770x570</t>
  </si>
  <si>
    <t>Акация Оцинкованная сталь</t>
  </si>
  <si>
    <t>Кентуки</t>
  </si>
  <si>
    <t>1200x2550x1000</t>
  </si>
  <si>
    <t>Акация Нержавеющая сталь Оцинкованная сталь Противоскользящая фанера</t>
  </si>
  <si>
    <t>Кентуки 2</t>
  </si>
  <si>
    <t>2230x2550x1000</t>
  </si>
  <si>
    <t>Доломити</t>
  </si>
  <si>
    <t>1280x2880x1300</t>
  </si>
  <si>
    <t>Синтра</t>
  </si>
  <si>
    <t>600x3020x1000</t>
  </si>
  <si>
    <t>Снодониа</t>
  </si>
  <si>
    <t>Конго</t>
  </si>
  <si>
    <t>1270x2100x1300</t>
  </si>
  <si>
    <t>Аляска</t>
  </si>
  <si>
    <t>1320x3020x1200</t>
  </si>
  <si>
    <t>Горизонтальная лестница Натур</t>
  </si>
  <si>
    <t>1200x3000x2100</t>
  </si>
  <si>
    <t>200x1110x1000</t>
  </si>
  <si>
    <t>200x2070x1000</t>
  </si>
  <si>
    <t>200x3030x1200</t>
  </si>
  <si>
    <t>Бочка</t>
  </si>
  <si>
    <t>300x2000x2100</t>
  </si>
  <si>
    <t>Бамбо</t>
  </si>
  <si>
    <t>250x2900x2100</t>
  </si>
  <si>
    <t>Лианы</t>
  </si>
  <si>
    <t>300x2050x2100</t>
  </si>
  <si>
    <t>Сетка Ромб</t>
  </si>
  <si>
    <t>2150x3800x1900</t>
  </si>
  <si>
    <t>Сетка Ласточка</t>
  </si>
  <si>
    <t>2000x3220x2100</t>
  </si>
  <si>
    <t>Сетка Крылья Бабочки</t>
  </si>
  <si>
    <t>2270x2360x2100</t>
  </si>
  <si>
    <t>Сетка Горные Вершины</t>
  </si>
  <si>
    <t>2300x5400x2100</t>
  </si>
  <si>
    <t>Сетка Бабье Лето</t>
  </si>
  <si>
    <t>3750x3750x1500</t>
  </si>
  <si>
    <t>Сахара</t>
  </si>
  <si>
    <t>6800x8800x1300</t>
  </si>
  <si>
    <t>Лиственница Акация Нержавеющая сталь Порошково окрашенная сталь Трос с металлическим стержнем Противоскользящая фанера Цепь из нержавеющей стали Резина</t>
  </si>
  <si>
    <t>Гоби</t>
  </si>
  <si>
    <t>6100x7000x1000</t>
  </si>
  <si>
    <t>Лиственница Акация Нержавеющая сталь Порошково окрашенная сталь Трос с металлическим стержнем Противоскользящая фанера Цепь из нержавеющей стали</t>
  </si>
  <si>
    <t>Типи I</t>
  </si>
  <si>
    <t>2400x3300x3100</t>
  </si>
  <si>
    <t>Лиственница Акация Нержавеющая сталь Порошково окрашенная сталь Трос с металлическим стержнем Противоскользящая фанера Алюминий</t>
  </si>
  <si>
    <t>Типи II</t>
  </si>
  <si>
    <t>Акация Нержавеющая сталь Порошково окрашенная сталь Противоскользящая фанера Алюминий Резина</t>
  </si>
  <si>
    <t>Тропа здоровья Натур</t>
  </si>
  <si>
    <t>13100x20420x2100</t>
  </si>
  <si>
    <t>Hammock</t>
  </si>
  <si>
    <t>12351-1</t>
  </si>
  <si>
    <t>Bench</t>
  </si>
  <si>
    <t>12351-2</t>
  </si>
  <si>
    <t>Table</t>
  </si>
  <si>
    <t>Set 1</t>
  </si>
  <si>
    <t>Морская Звезда</t>
  </si>
  <si>
    <t>5050х7920х1960</t>
  </si>
  <si>
    <t>Нержавеющая сталь Оцинкованная сталь Порошково окрашенная сталь Трос с металлическим стержнем Противоскользящая фанера Цепь из нержавеющей стали Резина</t>
  </si>
  <si>
    <t>2090х3550х1970</t>
  </si>
  <si>
    <t>Нержавеющая сталь Оцинкованная сталь Порошково окрашенная сталь Трос с металлическим стержнем</t>
  </si>
  <si>
    <t>Доска для серфинга</t>
  </si>
  <si>
    <t>480х2550х480</t>
  </si>
  <si>
    <t>Оцинкованная сталь Порошково окрашенная сталь Цепь из нержавеющей стали Резина</t>
  </si>
  <si>
    <t>Пешеходный Мост</t>
  </si>
  <si>
    <t xml:space="preserve">560х2700х480 </t>
  </si>
  <si>
    <t>Порошково окрашенная сталь Цепь из нержавеющей стали Резина</t>
  </si>
  <si>
    <t>Акробат</t>
  </si>
  <si>
    <t xml:space="preserve">510х2550х1200 </t>
  </si>
  <si>
    <t>Порошково окрашенная сталь Трос с металлическим стержнем Цепь из нержавеющей стали Резина</t>
  </si>
  <si>
    <t>Балансиры</t>
  </si>
  <si>
    <t xml:space="preserve">540х4130х1960 </t>
  </si>
  <si>
    <t>Качалка Яхта</t>
  </si>
  <si>
    <t xml:space="preserve">270х900х880 </t>
  </si>
  <si>
    <t>Качалка Фламинго</t>
  </si>
  <si>
    <t xml:space="preserve">900х270х870 </t>
  </si>
  <si>
    <t>Пони</t>
  </si>
  <si>
    <t>410х1770х660</t>
  </si>
  <si>
    <t>Порошково окрашенная сталь Резина</t>
  </si>
  <si>
    <t>Укрытый уголок</t>
  </si>
  <si>
    <t>1290х1290х1250</t>
  </si>
  <si>
    <t>Нержавеющая сталь Порошково окрашенная сталь Трос с металлическим стержнем Противоскользящая фанера Резина</t>
  </si>
  <si>
    <t>Маленький альпинист</t>
  </si>
  <si>
    <t>2060х2530х1020</t>
  </si>
  <si>
    <t>Нержавеющая сталь Оцинкованная сталь Трос с металлическим стержнем Противоскользящая фанера Резина</t>
  </si>
  <si>
    <t>Качели Малыш</t>
  </si>
  <si>
    <t>360х2500х2100</t>
  </si>
  <si>
    <t>Порошково окрашенная сталь Цепь из нержавеющей стали</t>
  </si>
  <si>
    <t>Столик и сиденье</t>
  </si>
  <si>
    <t xml:space="preserve">320х500х450 </t>
  </si>
  <si>
    <t>Оцинкованная сталь</t>
  </si>
  <si>
    <t>Квадратная Скамья и Стол</t>
  </si>
  <si>
    <t>750х750х450</t>
  </si>
  <si>
    <t>Столик с контейнером</t>
  </si>
  <si>
    <t>750х750х460</t>
  </si>
  <si>
    <t>Треугольные лавочка и стол</t>
  </si>
  <si>
    <t>Дайзи</t>
  </si>
  <si>
    <t>600х650х450</t>
  </si>
  <si>
    <t>900х720х450</t>
  </si>
  <si>
    <t>Оцинкованная сталь HDPE Plate</t>
  </si>
  <si>
    <t>Столик Сердце</t>
  </si>
  <si>
    <t>530х420х450</t>
  </si>
  <si>
    <t>Столик Клевер</t>
  </si>
  <si>
    <t>650х650х450</t>
  </si>
  <si>
    <t>Столик игровой Клевер</t>
  </si>
  <si>
    <t>980х980х460</t>
  </si>
  <si>
    <t>Игровой столик Осьминог</t>
  </si>
  <si>
    <t>950х710х730</t>
  </si>
  <si>
    <t>Бабочка</t>
  </si>
  <si>
    <t>750х630х450</t>
  </si>
  <si>
    <t xml:space="preserve">Оцинкованная сталь </t>
  </si>
  <si>
    <t>Полоса препятствий Вондерланд</t>
  </si>
  <si>
    <t>10560х25210х1960</t>
  </si>
  <si>
    <t>12103 BNS90</t>
  </si>
  <si>
    <t>12103 BNS120</t>
  </si>
  <si>
    <t>40х1540х750</t>
  </si>
  <si>
    <t>Оцинкованная сталь Порошково окрашенная сталь</t>
  </si>
  <si>
    <t>Турник Двойной</t>
  </si>
  <si>
    <t>40х3040х1000</t>
  </si>
  <si>
    <t>Турник Тройной</t>
  </si>
  <si>
    <t>40х4540х1100</t>
  </si>
  <si>
    <t>Медуза</t>
  </si>
  <si>
    <t>1560х1720х2160</t>
  </si>
  <si>
    <t>Оцинкованная сталь Порошково окрашенная сталь Трос с металлическим стержнем Фанера Резина</t>
  </si>
  <si>
    <t>Медуза II</t>
  </si>
  <si>
    <t>1560х1860х2250</t>
  </si>
  <si>
    <t>Серебряные качели Птичье Гнездо  (BNS90)</t>
  </si>
  <si>
    <t>3130х1940х2280</t>
  </si>
  <si>
    <t>Порошково окрашенная сталь Трос с металлическим стержнем Мягкий трос Цепь из нержавеющей стали</t>
  </si>
  <si>
    <t>Серебряные качели Птичье Гнездо (BNS120)</t>
  </si>
  <si>
    <t>Качели</t>
  </si>
  <si>
    <t>2540х230х2290</t>
  </si>
  <si>
    <t>Оцинкованная сталь Цепь из нержавеющей стали</t>
  </si>
  <si>
    <t>Серебряные качели</t>
  </si>
  <si>
    <t>2890х1940х2290</t>
  </si>
  <si>
    <t>Двойные Серебряные Качели</t>
  </si>
  <si>
    <t>4390х1940х2280</t>
  </si>
  <si>
    <t>Качели Весы</t>
  </si>
  <si>
    <t>410х3200х770</t>
  </si>
  <si>
    <t>Оцинкованная сталь Порошково окрашенная сталь Резина</t>
  </si>
  <si>
    <t>Дельфин</t>
  </si>
  <si>
    <t>3360х3360х2060</t>
  </si>
  <si>
    <t>Оцинкованная сталь Порошково окрашенная сталь Трос с металлическим стержнем</t>
  </si>
  <si>
    <t>Юниор</t>
  </si>
  <si>
    <t xml:space="preserve">1180х2760х2060 </t>
  </si>
  <si>
    <t>Порошково окрашенная сталь Противоскользящая фанера</t>
  </si>
  <si>
    <t>Кузнечик</t>
  </si>
  <si>
    <t>1400х2970х3000</t>
  </si>
  <si>
    <t>Порошково окрашенная сталь Трос с металлическим стержнем Стекловолокно Фанера Противоскользящая фанера Резина</t>
  </si>
  <si>
    <t>Жук</t>
  </si>
  <si>
    <t>1440х4030х3000</t>
  </si>
  <si>
    <t>Касатка</t>
  </si>
  <si>
    <t>2840х3120х2060</t>
  </si>
  <si>
    <t>Оцинкованная сталь Порошково окрашенная сталь Трос с металлическим стержнем Фанера Противоскользящая фанера Резина</t>
  </si>
  <si>
    <t>Кит</t>
  </si>
  <si>
    <t>4140х4740х2060</t>
  </si>
  <si>
    <t>Рыба-меч</t>
  </si>
  <si>
    <t>4570х4730х2060</t>
  </si>
  <si>
    <t>3130х5930х3000</t>
  </si>
  <si>
    <t>Оцинкованная сталь Порошково окрашенная сталь Трос с металлическим стержнем Стекловолокно Фанера Противоскользящая фанера Цепь из нержавеющей стали Резина</t>
  </si>
  <si>
    <t>Паук</t>
  </si>
  <si>
    <t>3170х4990х3000</t>
  </si>
  <si>
    <t>Оцинкованная сталь Порошково окрашенная сталь Трос с металлическим стержнем Стекловолокно Цепь из нержавеющей стали Резина</t>
  </si>
  <si>
    <t>Кит Ацтек</t>
  </si>
  <si>
    <t>4740х5230х2460</t>
  </si>
  <si>
    <t>Гнездо Аиста</t>
  </si>
  <si>
    <t>3630х4090х2060</t>
  </si>
  <si>
    <t>Нержавеющая сталь Оцинкованная сталь Порошково окрашенная сталь Трос с металлическим стержнем Противоскользящая фанера</t>
  </si>
  <si>
    <t xml:space="preserve">Качели Птичье Гнездо на 3 опорах (BNS90) </t>
  </si>
  <si>
    <t>5470х4730х2600</t>
  </si>
  <si>
    <t>Качели с инвалидной коляской</t>
  </si>
  <si>
    <t>1930х2940х2610</t>
  </si>
  <si>
    <t>17405 BNS90</t>
  </si>
  <si>
    <t>17405 BNS120</t>
  </si>
  <si>
    <t>Летающая тарелка</t>
  </si>
  <si>
    <t>1230х1230х580</t>
  </si>
  <si>
    <t>Оцинкованная сталь Черная сталь</t>
  </si>
  <si>
    <t>Черепашка</t>
  </si>
  <si>
    <t>460х740х800</t>
  </si>
  <si>
    <t>Спок</t>
  </si>
  <si>
    <t>850х2000х730</t>
  </si>
  <si>
    <t>Кварк</t>
  </si>
  <si>
    <t>1490х1700х720</t>
  </si>
  <si>
    <t>Качалка для четверых Солярис</t>
  </si>
  <si>
    <t>1690х1690х730</t>
  </si>
  <si>
    <t>Весы Солярис</t>
  </si>
  <si>
    <t>570х2950х700</t>
  </si>
  <si>
    <t>Карусель Солярис</t>
  </si>
  <si>
    <t>1640х1640х740</t>
  </si>
  <si>
    <t>Сириус</t>
  </si>
  <si>
    <t>6800х7600х2360</t>
  </si>
  <si>
    <t>Андромеда</t>
  </si>
  <si>
    <t>3840х3060х2510</t>
  </si>
  <si>
    <t>Качели Сириус</t>
  </si>
  <si>
    <t>2360х1790х2600</t>
  </si>
  <si>
    <t>Качели Сириус с безопасным сиденьем</t>
  </si>
  <si>
    <t>Двойные качели Сириус</t>
  </si>
  <si>
    <t>3660х1790х2600</t>
  </si>
  <si>
    <t>Двойные качели Сириус с шинами</t>
  </si>
  <si>
    <t>Качели Солярис Птичье Гнездо (BNS90)</t>
  </si>
  <si>
    <t>3050х1790х2600</t>
  </si>
  <si>
    <t>Качели Солярис Птичье Гнездо (BNS120)</t>
  </si>
  <si>
    <t>11311 P</t>
  </si>
  <si>
    <t>Single Seesaw</t>
  </si>
  <si>
    <t>Карусель Юла</t>
  </si>
  <si>
    <t>430х430х1760</t>
  </si>
  <si>
    <t>Карусель Юла 2</t>
  </si>
  <si>
    <t>430х430х1420</t>
  </si>
  <si>
    <t>Карусель Юла 3</t>
  </si>
  <si>
    <t>430х430х1170</t>
  </si>
  <si>
    <t>Каруснель Жучок</t>
  </si>
  <si>
    <t>Оцинкованная сталь Порошково окрашенная сталь Алюминий</t>
  </si>
  <si>
    <t>Пчела</t>
  </si>
  <si>
    <t>1040х1040х1100</t>
  </si>
  <si>
    <t>Вращающееся колесо</t>
  </si>
  <si>
    <t>1090х1090х1910</t>
  </si>
  <si>
    <t>Краб</t>
  </si>
  <si>
    <t>5160х5160х1780</t>
  </si>
  <si>
    <t>Краб 2</t>
  </si>
  <si>
    <t>Оцинкованная сталь Порошково окрашенная сталь Мягкий трос</t>
  </si>
  <si>
    <t>Деревянная Канатная Дорога</t>
  </si>
  <si>
    <t xml:space="preserve">3230х22360х3000 (+/-50) </t>
  </si>
  <si>
    <t>Лиственница Нержавеющая сталь Порошково окрашенная сталь Цепь из нержавеющей стали Резина</t>
  </si>
  <si>
    <t>Металлическая Канатная Дорога</t>
  </si>
  <si>
    <t>2220х22220х4310</t>
  </si>
  <si>
    <t>Нержавеющая сталь Оцинкованная сталь Противоскользящая фанера Цепь из нержавеющей стали Резина</t>
  </si>
  <si>
    <t>Двойные Качели</t>
  </si>
  <si>
    <t xml:space="preserve">320х3720х720 </t>
  </si>
  <si>
    <t>480х3090х610</t>
  </si>
  <si>
    <t>Пружинная платформа</t>
  </si>
  <si>
    <t>1330х2900х470</t>
  </si>
  <si>
    <t>Нержавеющая сталь Оцинкованная сталь Порошково окрашенная сталь</t>
  </si>
  <si>
    <t>900х2800х1940</t>
  </si>
  <si>
    <t>Нержавеющая сталь</t>
  </si>
  <si>
    <t>Сетка Игровая</t>
  </si>
  <si>
    <t>5200х6010х3860</t>
  </si>
  <si>
    <t>Нержавеющая сталь Оцинкованная сталь Трос с металлическим стержнем</t>
  </si>
  <si>
    <t>Маленькая Сетка Лазалка</t>
  </si>
  <si>
    <t xml:space="preserve">6600х6600х3340 </t>
  </si>
  <si>
    <t>Арка Ацтек</t>
  </si>
  <si>
    <t>1200х3760х2460</t>
  </si>
  <si>
    <t>Петля Ацтек</t>
  </si>
  <si>
    <t>3710х4990х2230</t>
  </si>
  <si>
    <t>Качели Торнадо</t>
  </si>
  <si>
    <t>950х4020х2760</t>
  </si>
  <si>
    <t>Гамак-Качели</t>
  </si>
  <si>
    <t>400х1490х2700</t>
  </si>
  <si>
    <t>Качели Стенд Алон</t>
  </si>
  <si>
    <t>1940х1010х3000</t>
  </si>
  <si>
    <t>Прыжковые колышки (5 штук)</t>
  </si>
  <si>
    <t xml:space="preserve">250х250х150-550 </t>
  </si>
  <si>
    <t>Порошково окрашенная сталь Этилен-пропиленовый каучук</t>
  </si>
  <si>
    <t>Прыжковый клош</t>
  </si>
  <si>
    <t>740х2020х2940</t>
  </si>
  <si>
    <t>Лиана Тарзан</t>
  </si>
  <si>
    <t>650х660х1680</t>
  </si>
  <si>
    <t>Кубики</t>
  </si>
  <si>
    <t>2700х2700х2600</t>
  </si>
  <si>
    <t>Лиственница ХПЛ лист Резина</t>
  </si>
  <si>
    <t>Акация Порошково окрашенная сталь Трос с металлическим стержнем</t>
  </si>
  <si>
    <t xml:space="preserve">  </t>
  </si>
  <si>
    <t>Aim Practice 1</t>
  </si>
  <si>
    <t>Aim Practice 2</t>
  </si>
  <si>
    <t>Flipper set 2st</t>
  </si>
  <si>
    <t>Ball catcher</t>
  </si>
  <si>
    <t>Concrete box</t>
  </si>
  <si>
    <t>Корзина для Баскетбола</t>
  </si>
  <si>
    <t>1100х1760х3660</t>
  </si>
  <si>
    <t>Оцинкованная сталь Фанера Металлический лист</t>
  </si>
  <si>
    <t>Арена Сантьяго-Бернабеу</t>
  </si>
  <si>
    <t>18200х24090х3660</t>
  </si>
  <si>
    <t>Оцинкованная сталь Порошково окрашенная сталь Фанера</t>
  </si>
  <si>
    <t>Арена Ноу Камп</t>
  </si>
  <si>
    <t xml:space="preserve">15800х22100х3550 </t>
  </si>
  <si>
    <t>Оцинкованная сталь Порошково окрашенная сталь Фанера Резина</t>
  </si>
  <si>
    <t>Арена Ши</t>
  </si>
  <si>
    <t>16800х19100х3660</t>
  </si>
  <si>
    <t>Арена Парк де Пренс</t>
  </si>
  <si>
    <t xml:space="preserve">18340х24090х3660 </t>
  </si>
  <si>
    <t>Арена Сан Сиро</t>
  </si>
  <si>
    <t>18200х24100х3660</t>
  </si>
  <si>
    <t>Арена Маракана</t>
  </si>
  <si>
    <t>30500х30500х3660</t>
  </si>
  <si>
    <t>Альянс Арена</t>
  </si>
  <si>
    <t>5050х8110х1810</t>
  </si>
  <si>
    <t>Крыло арены Олимпико</t>
  </si>
  <si>
    <t>2750х13900х3660</t>
  </si>
  <si>
    <t>Оцинкованная сталь Порошково окрашенная сталь Фанера Металлический лист</t>
  </si>
  <si>
    <t>Крыло арены Джордан</t>
  </si>
  <si>
    <t>2690х8800х3650</t>
  </si>
  <si>
    <t>Крыло арены Меджик</t>
  </si>
  <si>
    <t>2750х8900х3650</t>
  </si>
  <si>
    <t>Крыло арены Пеле</t>
  </si>
  <si>
    <t xml:space="preserve">2760х8890х3560 </t>
  </si>
  <si>
    <t>Крыло арены Тайгер</t>
  </si>
  <si>
    <t>2750х3890х3660</t>
  </si>
  <si>
    <t>Арена Анфилд Роуд</t>
  </si>
  <si>
    <t>11600х19530х3260</t>
  </si>
  <si>
    <t>Судейское место</t>
  </si>
  <si>
    <t>1460х1500х3620</t>
  </si>
  <si>
    <t>Оцинкованная сталь Порошково окрашенная сталь Противоскользящая фанера</t>
  </si>
  <si>
    <t>Крыло Арены с Воротами</t>
  </si>
  <si>
    <t>1220х8180х3260</t>
  </si>
  <si>
    <t>Крыло Арены с Воротами 2</t>
  </si>
  <si>
    <t>600х5220х1090</t>
  </si>
  <si>
    <t>Восьмиугольная Мини арена</t>
  </si>
  <si>
    <t>6130х8120х840</t>
  </si>
  <si>
    <t>Оцинкованная сталь Резина</t>
  </si>
  <si>
    <t>Восьмиугольная Мини арена 2</t>
  </si>
  <si>
    <t>6930х9690х1090</t>
  </si>
  <si>
    <t>Арена Хайбури</t>
  </si>
  <si>
    <t>8180х13610х2090</t>
  </si>
  <si>
    <t xml:space="preserve">Арена Стамфорд Бридж </t>
  </si>
  <si>
    <t>10040х21110х3660</t>
  </si>
  <si>
    <t>Ворота</t>
  </si>
  <si>
    <t>3180х600х2090</t>
  </si>
  <si>
    <t>Ворота (без сетки)</t>
  </si>
  <si>
    <t xml:space="preserve">1800х600х1090 </t>
  </si>
  <si>
    <t>Мини Ворота</t>
  </si>
  <si>
    <t>1290х850х850</t>
  </si>
  <si>
    <t>Мини навес со столом</t>
  </si>
  <si>
    <t>1750х3510х2180</t>
  </si>
  <si>
    <t>Баскетбольная корзина модификация</t>
  </si>
  <si>
    <t>1800х1300х3660</t>
  </si>
  <si>
    <t xml:space="preserve">Мини Корзина для Баскетбола    </t>
  </si>
  <si>
    <t xml:space="preserve">1100х760х2600 </t>
  </si>
  <si>
    <t>Мишень</t>
  </si>
  <si>
    <t>4030х1700х3130</t>
  </si>
  <si>
    <t>Малая арена</t>
  </si>
  <si>
    <t>7810х13950х2600</t>
  </si>
  <si>
    <t>Лиственница Оцинкованная сталь ХПЛ лист Противоскользящая фанера</t>
  </si>
  <si>
    <t>7280х13410х1090</t>
  </si>
  <si>
    <t>Теннисный стол</t>
  </si>
  <si>
    <t>1520х2600х910</t>
  </si>
  <si>
    <t>Оцинкованная сталь ХПЛ лист</t>
  </si>
  <si>
    <t>Теннисный стол модифицированный</t>
  </si>
  <si>
    <t xml:space="preserve">1650х2600х910 </t>
  </si>
  <si>
    <t>Стол для настольного тенниса (бетон)</t>
  </si>
  <si>
    <t>1520х2740х760</t>
  </si>
  <si>
    <t>Бетон</t>
  </si>
  <si>
    <t>Раздевалка</t>
  </si>
  <si>
    <t>1980х2200х3400</t>
  </si>
  <si>
    <t>ХПЛ лист</t>
  </si>
  <si>
    <t>Боксерский мешок</t>
  </si>
  <si>
    <t>350х1210х3020</t>
  </si>
  <si>
    <t>Спортивные ворота</t>
  </si>
  <si>
    <t>500х1620х1000</t>
  </si>
  <si>
    <t>Порошково окрашенная сталь Металлический лист</t>
  </si>
  <si>
    <t>14210-1</t>
  </si>
  <si>
    <t>14210-2</t>
  </si>
  <si>
    <t>14211-1</t>
  </si>
  <si>
    <t>14211-2</t>
  </si>
  <si>
    <t>14212-1</t>
  </si>
  <si>
    <t>14212-2</t>
  </si>
  <si>
    <t>14227-1</t>
  </si>
  <si>
    <t>14227-2</t>
  </si>
  <si>
    <t>14229-1</t>
  </si>
  <si>
    <t>14229-2</t>
  </si>
  <si>
    <t>Table &amp; Bench Hpl</t>
  </si>
  <si>
    <t>Wooden Flowerpot MAXI</t>
  </si>
  <si>
    <t>Umbrella</t>
  </si>
  <si>
    <t>Куб</t>
  </si>
  <si>
    <t>400х1200х450</t>
  </si>
  <si>
    <t>Скамья</t>
  </si>
  <si>
    <t>550х1800х780</t>
  </si>
  <si>
    <t>Скамейки - стол из лиственницы</t>
  </si>
  <si>
    <t>1600х1800х700</t>
  </si>
  <si>
    <t>Лиственница Оцинкованная сталь</t>
  </si>
  <si>
    <t>Скамейка - стол из лиственницы для детей</t>
  </si>
  <si>
    <t xml:space="preserve">1600х1800х520 </t>
  </si>
  <si>
    <t>Скамейка на стальном основании</t>
  </si>
  <si>
    <t xml:space="preserve">300х1800х430 </t>
  </si>
  <si>
    <t>Скамейка из лиственницы и стали</t>
  </si>
  <si>
    <t>500х1800х770</t>
  </si>
  <si>
    <t xml:space="preserve">800х1800х770  </t>
  </si>
  <si>
    <t>Стол из лиственницы</t>
  </si>
  <si>
    <t>710х710х1800</t>
  </si>
  <si>
    <t>Скамейко-стол</t>
  </si>
  <si>
    <t>710х1840х1800</t>
  </si>
  <si>
    <t>Скамейко - стол</t>
  </si>
  <si>
    <t>710х1540х1800</t>
  </si>
  <si>
    <t>Скамейко - стол Квартет</t>
  </si>
  <si>
    <t xml:space="preserve">710х2350х2350 </t>
  </si>
  <si>
    <t>Скамейко - стол Сиксет</t>
  </si>
  <si>
    <t>710х3310х3390</t>
  </si>
  <si>
    <t>Скамейко - стол Квинтет</t>
  </si>
  <si>
    <t>710х3330х3390</t>
  </si>
  <si>
    <t>Восьмиугольная скамейка</t>
  </si>
  <si>
    <t xml:space="preserve">2310х2310х430 </t>
  </si>
  <si>
    <t>Скамья, стальная конструкция</t>
  </si>
  <si>
    <t>540х2130х750</t>
  </si>
  <si>
    <t>Лавка-стол Натур</t>
  </si>
  <si>
    <t>1800х1800х700</t>
  </si>
  <si>
    <t>Киото диван</t>
  </si>
  <si>
    <t>650х2080х990</t>
  </si>
  <si>
    <t>Киото</t>
  </si>
  <si>
    <t xml:space="preserve">500х2000х500 </t>
  </si>
  <si>
    <t>Киото столик</t>
  </si>
  <si>
    <t>730х2000х750</t>
  </si>
  <si>
    <t>Скамейка Токио</t>
  </si>
  <si>
    <t>480х1800х440</t>
  </si>
  <si>
    <t>Вава</t>
  </si>
  <si>
    <t>1000х2000х920</t>
  </si>
  <si>
    <t>730х2000х720</t>
  </si>
  <si>
    <t>Порошково окрашенная сталь ХПЛ лист</t>
  </si>
  <si>
    <t>Киото скамейка</t>
  </si>
  <si>
    <t>500х2000х470</t>
  </si>
  <si>
    <t>Лавка Киото</t>
  </si>
  <si>
    <t>650х2080х980</t>
  </si>
  <si>
    <t>Лавка ХПЛ</t>
  </si>
  <si>
    <t xml:space="preserve">480х1800х730 </t>
  </si>
  <si>
    <t>Переносная лавка ХПЛ</t>
  </si>
  <si>
    <t>800х1800х730</t>
  </si>
  <si>
    <t>Лавка-стол ХПЛ</t>
  </si>
  <si>
    <t>690х1540х1800</t>
  </si>
  <si>
    <t>690х1840х1800</t>
  </si>
  <si>
    <t>Лавка-стол Кватро</t>
  </si>
  <si>
    <t>690х2350х2350</t>
  </si>
  <si>
    <t>Лавко-стол 6 ХПЛ</t>
  </si>
  <si>
    <t>690х3130х3190</t>
  </si>
  <si>
    <t>Школьный лавко-стол</t>
  </si>
  <si>
    <t>690х3330х3390</t>
  </si>
  <si>
    <t>Столик ХПЛ</t>
  </si>
  <si>
    <t>690х750х1800</t>
  </si>
  <si>
    <t>Детский столик ХПЛ</t>
  </si>
  <si>
    <t>1540х1200х520</t>
  </si>
  <si>
    <t>Детский столик со скамейками ХПЛ</t>
  </si>
  <si>
    <t>1840х1200х630</t>
  </si>
  <si>
    <t>Гриль</t>
  </si>
  <si>
    <t>600х760х580</t>
  </si>
  <si>
    <t>Информационная таблица</t>
  </si>
  <si>
    <t>1000х140х2160</t>
  </si>
  <si>
    <t>Крытая велопарковка 1</t>
  </si>
  <si>
    <t>2190х4100х2100</t>
  </si>
  <si>
    <t>Крытая велопарковка 2</t>
  </si>
  <si>
    <t>2000х4060х2190</t>
  </si>
  <si>
    <t>Крытая велопарковка 3</t>
  </si>
  <si>
    <t>2000х4100х2160</t>
  </si>
  <si>
    <t>Кресло для отдыха</t>
  </si>
  <si>
    <t>700х1370х760</t>
  </si>
  <si>
    <t>Порошково окрашенный металлический лист</t>
  </si>
  <si>
    <t>Софа Лондж</t>
  </si>
  <si>
    <t>700х2090х770</t>
  </si>
  <si>
    <t>Столик Лондж</t>
  </si>
  <si>
    <t>630х350х120</t>
  </si>
  <si>
    <t>Стол Лондж</t>
  </si>
  <si>
    <t>560х430х350</t>
  </si>
  <si>
    <t>Буфер (сепаратор качелей)</t>
  </si>
  <si>
    <t>Лиственница Трос с металлическим стержнем</t>
  </si>
  <si>
    <t>Столб Буфера</t>
  </si>
  <si>
    <t>Треугольный тент 3x3x3 Атлантис</t>
  </si>
  <si>
    <t>3160х3630х3010</t>
  </si>
  <si>
    <t>Порошково окрашенная сталь Нейлон</t>
  </si>
  <si>
    <t>Треугольный тент 5x5x5 Атлантис</t>
  </si>
  <si>
    <t>Высота301 cm</t>
  </si>
  <si>
    <t>Квадратный тент Атлантис</t>
  </si>
  <si>
    <t>5540х5540х3010</t>
  </si>
  <si>
    <t>Треугольный тент 3x3x3 Натур</t>
  </si>
  <si>
    <t>Треугольный тент 5x5x5 Натур</t>
  </si>
  <si>
    <t>3210х3690х3010</t>
  </si>
  <si>
    <t>Акация Нейлон</t>
  </si>
  <si>
    <t>5690х4950х2940</t>
  </si>
  <si>
    <t>Квадратный тент Натур</t>
  </si>
  <si>
    <t>5590х5590х3010</t>
  </si>
  <si>
    <t>Треугольный тент 3x3x3 Пионер</t>
  </si>
  <si>
    <t>3180х3670х3010</t>
  </si>
  <si>
    <t>Лиственница Нейлон</t>
  </si>
  <si>
    <t xml:space="preserve">Треугольный тент 5x5x5 Пионер
</t>
  </si>
  <si>
    <t>4920х5680х3280</t>
  </si>
  <si>
    <t>Квадратный тент Пионер</t>
  </si>
  <si>
    <t>5580х5580х3010</t>
  </si>
  <si>
    <t>Pull Bars (Steel)</t>
  </si>
  <si>
    <t xml:space="preserve">Horizontal Ladder Large (Steel) </t>
  </si>
  <si>
    <t>Комплект 1</t>
  </si>
  <si>
    <t>850х2700х2020</t>
  </si>
  <si>
    <t>Нержавеющая сталь Порошково окрашенная сталь</t>
  </si>
  <si>
    <t>Комплект 2</t>
  </si>
  <si>
    <t>880х1460х1830</t>
  </si>
  <si>
    <t>Комплект 3</t>
  </si>
  <si>
    <t>910х1820х2030</t>
  </si>
  <si>
    <t>Комплект 4</t>
  </si>
  <si>
    <t>990х2480х1520</t>
  </si>
  <si>
    <t>Комплект 5</t>
  </si>
  <si>
    <t>1500х1490х1520</t>
  </si>
  <si>
    <t>Комплект 6</t>
  </si>
  <si>
    <t>Комплект 7</t>
  </si>
  <si>
    <t>Комплект 8</t>
  </si>
  <si>
    <t>1130х1320х1900</t>
  </si>
  <si>
    <t>1200х2100х1710</t>
  </si>
  <si>
    <t>660х2900х1600</t>
  </si>
  <si>
    <t>Шаговый</t>
  </si>
  <si>
    <t>Всадник</t>
  </si>
  <si>
    <t>Гребец</t>
  </si>
  <si>
    <t>Орбитрек</t>
  </si>
  <si>
    <t xml:space="preserve">600х1150х1880 </t>
  </si>
  <si>
    <t>Треугольник для растяжки</t>
  </si>
  <si>
    <t>Подтягивание ног</t>
  </si>
  <si>
    <t>Двойная скамья</t>
  </si>
  <si>
    <t>Двойной маятник</t>
  </si>
  <si>
    <t>Нержавеющая сталь Порошково окрашенная сталь Алюминий</t>
  </si>
  <si>
    <t>Твистер + Маятник</t>
  </si>
  <si>
    <t>Твистер</t>
  </si>
  <si>
    <t>Жим ногами</t>
  </si>
  <si>
    <t>Двойной жим ногами</t>
  </si>
  <si>
    <t>Тяга верхняя</t>
  </si>
  <si>
    <t>Двойная тяга верхняя</t>
  </si>
  <si>
    <t>Жим от груди</t>
  </si>
  <si>
    <t>Двойной жим от груди</t>
  </si>
  <si>
    <t>Тяга верхняя + Жим от груди</t>
  </si>
  <si>
    <t>800х2100х2310</t>
  </si>
  <si>
    <t>Тай-Чи большие колеса</t>
  </si>
  <si>
    <t>Тай-Чи маленькие колеса</t>
  </si>
  <si>
    <t>890х1020х1690</t>
  </si>
  <si>
    <t>Тай-Чи</t>
  </si>
  <si>
    <t>Информационный стенд</t>
  </si>
  <si>
    <t>Современный Фитнес Центр</t>
  </si>
  <si>
    <t xml:space="preserve">6230х6880х3760 </t>
  </si>
  <si>
    <t>Нержавеющая сталь Оцинкованная сталь Порошково окрашенная сталь Мягкий трос Противоскользящая фанера Цепь из нержавеющей стали Резина</t>
  </si>
  <si>
    <t>Современный Фитнес Центр II</t>
  </si>
  <si>
    <t>3650х6880х3160</t>
  </si>
  <si>
    <t>Нержавеющая сталь Оцинкованная сталь Порошково окрашенная сталь Противоскользящая фанера Цепь из нержавеющей стали</t>
  </si>
  <si>
    <t>800х1650</t>
  </si>
  <si>
    <t>Balance</t>
  </si>
  <si>
    <t>Climbing Ramp</t>
  </si>
  <si>
    <t>90х2000х300</t>
  </si>
  <si>
    <t xml:space="preserve">1800х1890х300 </t>
  </si>
  <si>
    <t>Двойные брусья</t>
  </si>
  <si>
    <t>800х3700х960</t>
  </si>
  <si>
    <t>Гимнастическая скамья</t>
  </si>
  <si>
    <t>640х2110х580</t>
  </si>
  <si>
    <t>Стойка для растяжки</t>
  </si>
  <si>
    <t>1300х1300х1260</t>
  </si>
  <si>
    <t>Параллельные стойки</t>
  </si>
  <si>
    <t>1000х1300х1260</t>
  </si>
  <si>
    <t xml:space="preserve">970х1290х2360 </t>
  </si>
  <si>
    <t>Тренировочная лесенка</t>
  </si>
  <si>
    <t xml:space="preserve">920х1000х2030 </t>
  </si>
  <si>
    <t>Твистер сидячий</t>
  </si>
  <si>
    <t>Мост</t>
  </si>
  <si>
    <t xml:space="preserve">1080х4870х1830 </t>
  </si>
  <si>
    <t>Трап</t>
  </si>
  <si>
    <t>1080х3060х1830</t>
  </si>
  <si>
    <t>Простой Балансир</t>
  </si>
  <si>
    <t xml:space="preserve">2600х3900х500 </t>
  </si>
  <si>
    <t>Прыжковый снаряд</t>
  </si>
  <si>
    <t>600х2600х1020</t>
  </si>
  <si>
    <t>Хип-хоп</t>
  </si>
  <si>
    <t>2600 - 3500х6000х520</t>
  </si>
  <si>
    <t>Лазалка препятствие</t>
  </si>
  <si>
    <t>2600х4100х1800</t>
  </si>
  <si>
    <t>Стенка лазалка</t>
  </si>
  <si>
    <t>270х2600х3060</t>
  </si>
  <si>
    <t>Шины (10 шт.)</t>
  </si>
  <si>
    <t>1300х2750х200</t>
  </si>
  <si>
    <t>Длинная горизонтальная лестница</t>
  </si>
  <si>
    <t>2030х7020х3060</t>
  </si>
  <si>
    <t>Большая Сетка Бабочка</t>
  </si>
  <si>
    <t>2600х3400х3060</t>
  </si>
  <si>
    <t>1980х5470х360</t>
  </si>
  <si>
    <t>Перекладина</t>
  </si>
  <si>
    <t>1380х1100х2460</t>
  </si>
  <si>
    <t>Комплекс перекладин</t>
  </si>
  <si>
    <t>2680х1390х2460</t>
  </si>
  <si>
    <t>Спортивный балансир</t>
  </si>
  <si>
    <t>5090х1080х550</t>
  </si>
  <si>
    <t>Брусья I</t>
  </si>
  <si>
    <t>2470х790х1560</t>
  </si>
  <si>
    <t>Брусья II</t>
  </si>
  <si>
    <t>690х1220х1850</t>
  </si>
  <si>
    <t>Рукоятки</t>
  </si>
  <si>
    <t>350х350х2160</t>
  </si>
  <si>
    <t>Платформа 90</t>
  </si>
  <si>
    <t>1000х940х180</t>
  </si>
  <si>
    <t>Платформа 180</t>
  </si>
  <si>
    <t>1840х940х180</t>
  </si>
  <si>
    <t>Тренеровочные платформы</t>
  </si>
  <si>
    <t>2790х1900х870</t>
  </si>
  <si>
    <t>Снаряд для растяжки</t>
  </si>
  <si>
    <t>2630х110х1520</t>
  </si>
  <si>
    <t>Полоса препятствий</t>
  </si>
  <si>
    <t>4530х2630х1520</t>
  </si>
  <si>
    <t>Пеньки (3 шт.)</t>
  </si>
  <si>
    <t>200-250х200-250х200-500</t>
  </si>
  <si>
    <t>InsideOut beton box lige</t>
  </si>
  <si>
    <t>InsideOut steel box</t>
  </si>
  <si>
    <t>InsideOut wooden box lige</t>
  </si>
  <si>
    <t>Fence curved h: 4m</t>
  </si>
  <si>
    <t>Fence straight h: 4m</t>
  </si>
  <si>
    <t>Bluetooth Audio system</t>
  </si>
  <si>
    <t xml:space="preserve">Steel ending </t>
  </si>
  <si>
    <t>Wooden ending</t>
  </si>
  <si>
    <t>99050-1</t>
  </si>
  <si>
    <t>Concrete Bench R4819</t>
  </si>
  <si>
    <t>99055-1</t>
  </si>
  <si>
    <t>Concrete Bench R2777</t>
  </si>
  <si>
    <t>99060-1</t>
  </si>
  <si>
    <t>Concrete Bench small</t>
  </si>
  <si>
    <t xml:space="preserve">InsideOut beton box R4819 </t>
  </si>
  <si>
    <t xml:space="preserve">InsideOut beton box R2777 </t>
  </si>
  <si>
    <t>InsideOut beton box R4819</t>
  </si>
  <si>
    <t>Скамейка Вега</t>
  </si>
  <si>
    <t xml:space="preserve">1900х470х400 </t>
  </si>
  <si>
    <t>Бетон Ель</t>
  </si>
  <si>
    <t>Мультиарена 1</t>
  </si>
  <si>
    <t>20250x23580x780</t>
  </si>
  <si>
    <t>Мультиарена 2</t>
  </si>
  <si>
    <t>9570x18500x4810</t>
  </si>
  <si>
    <t>Порошково окрашенная сталь Бетон</t>
  </si>
  <si>
    <t>Мультиарена 3</t>
  </si>
  <si>
    <t>8400x11100x4810</t>
  </si>
  <si>
    <t>Лиственница Порошково окрашенная сталь Бетон</t>
  </si>
  <si>
    <t>Мультиарена 4</t>
  </si>
  <si>
    <t>9720x17670x4810</t>
  </si>
  <si>
    <t>Мультиарена 5</t>
  </si>
  <si>
    <t>15700x22000x4810</t>
  </si>
  <si>
    <t>Модуль арены Сцена</t>
  </si>
  <si>
    <t>Вега Деко</t>
  </si>
  <si>
    <t>1900x400x470</t>
  </si>
  <si>
    <t>Лавка Вика</t>
  </si>
  <si>
    <t>450x1900x450</t>
  </si>
  <si>
    <t>Женева V</t>
  </si>
  <si>
    <t>450x2100x390</t>
  </si>
  <si>
    <t>Скамейка Либра</t>
  </si>
  <si>
    <t>800x1100x700</t>
  </si>
  <si>
    <t>Скамья Дона</t>
  </si>
  <si>
    <t>570x2000x820</t>
  </si>
  <si>
    <t xml:space="preserve"> Лиственница Порошково окрашенная сталь Бетон</t>
  </si>
  <si>
    <t xml:space="preserve"> Порошково окрашенная сталь Бетон Ель</t>
  </si>
  <si>
    <t xml:space="preserve"> Бетон Ель</t>
  </si>
  <si>
    <t>Деревянное сиденье</t>
  </si>
  <si>
    <t>450x1800</t>
  </si>
  <si>
    <t>Шезлонг Канны</t>
  </si>
  <si>
    <t>630x1640x780</t>
  </si>
  <si>
    <t>Порошково окрашенная сталь Пихта</t>
  </si>
  <si>
    <t>Шезлонг Сан-Тропе</t>
  </si>
  <si>
    <t>690x1900x900</t>
  </si>
  <si>
    <t>Шезлонг Марселия</t>
  </si>
  <si>
    <t>600x1900x760</t>
  </si>
  <si>
    <t>Шезлонг Монтпелье</t>
  </si>
  <si>
    <t>1200x1900x760</t>
  </si>
  <si>
    <t>Урна Рига светлая</t>
  </si>
  <si>
    <t>380x420x660</t>
  </si>
  <si>
    <t>Урна Рига темная</t>
  </si>
  <si>
    <t>Урна Таллинн</t>
  </si>
  <si>
    <t>380x380x820</t>
  </si>
  <si>
    <t>Порошково окрашенная сталь Сосна Порошково окрашенный металлический лист</t>
  </si>
  <si>
    <t>Порошково окрашенная сталь Чугун</t>
  </si>
  <si>
    <t>Кашпо Рига светлое</t>
  </si>
  <si>
    <t>580x940x670</t>
  </si>
  <si>
    <t>Кашпо Рига темное</t>
  </si>
  <si>
    <t>Древесина Порошково окрашенная сталь</t>
  </si>
  <si>
    <t>Оцинкованная сталь Бетон</t>
  </si>
  <si>
    <t>Урна Женева</t>
  </si>
  <si>
    <t>390x390x600</t>
  </si>
  <si>
    <t>Урна Женева (круглая)</t>
  </si>
  <si>
    <t>480x480x600</t>
  </si>
  <si>
    <t>Bari II</t>
  </si>
  <si>
    <t>14421-1 stainless steel</t>
  </si>
  <si>
    <t>Городская урна</t>
  </si>
  <si>
    <t>280х430х1000</t>
  </si>
  <si>
    <t>Урна Вега</t>
  </si>
  <si>
    <t>400х400х460</t>
  </si>
  <si>
    <t>Металлический лист Бетон</t>
  </si>
  <si>
    <t>Мусорный ящик</t>
  </si>
  <si>
    <t>340х430х750</t>
  </si>
  <si>
    <t>Урна Торонто</t>
  </si>
  <si>
    <t xml:space="preserve">580х470х930 </t>
  </si>
  <si>
    <t>Урна Уппсала</t>
  </si>
  <si>
    <t xml:space="preserve">370х480х900 </t>
  </si>
  <si>
    <t>Урна София</t>
  </si>
  <si>
    <t>420х420х700</t>
  </si>
  <si>
    <t>Урна Чикаго</t>
  </si>
  <si>
    <t>430х460х1060</t>
  </si>
  <si>
    <t>Оцинкованная сталь Порошково окрашенная сталь Бетон</t>
  </si>
  <si>
    <t>Урна Сидней</t>
  </si>
  <si>
    <t>510х390х1050</t>
  </si>
  <si>
    <t>Урна Оксфорд</t>
  </si>
  <si>
    <t>450х410х1020</t>
  </si>
  <si>
    <t>Оцинкованная сталь Порошково окрашенная сталь Ель</t>
  </si>
  <si>
    <t>Лавка Торонто</t>
  </si>
  <si>
    <t xml:space="preserve">550х2040х600 </t>
  </si>
  <si>
    <t>Лавка Уппсала</t>
  </si>
  <si>
    <t>600х1920х850</t>
  </si>
  <si>
    <t>Лавка Сидней</t>
  </si>
  <si>
    <t>Порошково окрашенная сталь Бетон Ель</t>
  </si>
  <si>
    <t>Лавка Чикаго</t>
  </si>
  <si>
    <t>580х2020х800                    Вес145 kg</t>
  </si>
  <si>
    <t>550х2250х800                  Вес105 kg</t>
  </si>
  <si>
    <t>Лавка Оксфорд</t>
  </si>
  <si>
    <t>600х1900х850</t>
  </si>
  <si>
    <t>Порошково окрашенная сталь Ель</t>
  </si>
  <si>
    <t>Цветочное кашпо Розали</t>
  </si>
  <si>
    <t>500х500х50                       Вес130 kg</t>
  </si>
  <si>
    <t>Цветочное кашпо Берта</t>
  </si>
  <si>
    <t>1000х1000х600             Вес889 kg</t>
  </si>
  <si>
    <t>Цветочное кашпо Милано</t>
  </si>
  <si>
    <t>400х1200х400                    Вес250 kg</t>
  </si>
  <si>
    <t>Цветочное кашпо Алекс</t>
  </si>
  <si>
    <t>700х810х530                     Вес230 kg</t>
  </si>
  <si>
    <t>Цветочное кашпо Лима</t>
  </si>
  <si>
    <t xml:space="preserve">400х550х450 </t>
  </si>
  <si>
    <t>Цветочное кашпо Лима 2</t>
  </si>
  <si>
    <t>400х550х700</t>
  </si>
  <si>
    <t>Кашпо Женева II</t>
  </si>
  <si>
    <t>780х780х600                       Вес192 kg</t>
  </si>
  <si>
    <t>Кашпо Женева IV</t>
  </si>
  <si>
    <t>1170х390х450                    Вес169 kg</t>
  </si>
  <si>
    <t>Цветочное кашпо Фоссано</t>
  </si>
  <si>
    <t>Цветочное кашпо Звонок</t>
  </si>
  <si>
    <t>1460х1460х420           Вес300 kg</t>
  </si>
  <si>
    <t>-</t>
  </si>
  <si>
    <r>
      <t xml:space="preserve">Back shields </t>
    </r>
    <r>
      <rPr>
        <sz val="8.5"/>
        <color rgb="FF000000"/>
        <rFont val="Arial Unicode MS"/>
        <family val="2"/>
        <charset val="204"/>
      </rPr>
      <t>for 11711 (set)</t>
    </r>
  </si>
  <si>
    <t>Quater-Pipe w: 4800 mm, h: 1800mm</t>
  </si>
  <si>
    <t>Challenger II</t>
  </si>
  <si>
    <t>Searober Castle II</t>
  </si>
  <si>
    <t>12104 BNS90</t>
  </si>
  <si>
    <t>12104 BNS120</t>
  </si>
  <si>
    <t>Trim Trail Nature II</t>
  </si>
  <si>
    <t>Цветочное кашпо Глобус</t>
  </si>
  <si>
    <t>600х600х540                  Вес102 kg</t>
  </si>
  <si>
    <t>Кашпо Торонто</t>
  </si>
  <si>
    <t>550х1080х610</t>
  </si>
  <si>
    <t>Кашпо Уппсала</t>
  </si>
  <si>
    <t>800х800х740</t>
  </si>
  <si>
    <t>Кашпо Сидней</t>
  </si>
  <si>
    <t>590х1170х600             Вес290 kg</t>
  </si>
  <si>
    <t>Кашпо Чикаго</t>
  </si>
  <si>
    <t>390-580х1170х450 Вес220 kg</t>
  </si>
  <si>
    <t>Кашпо Оксфорд</t>
  </si>
  <si>
    <t>590х1170х680</t>
  </si>
  <si>
    <t>Деревянное кашпо I</t>
  </si>
  <si>
    <t>400х400х320</t>
  </si>
  <si>
    <t>Деревянное кашпо II</t>
  </si>
  <si>
    <t>Деревянное кашпо III</t>
  </si>
  <si>
    <t>Деревянное кашпо  IV</t>
  </si>
  <si>
    <t xml:space="preserve">360х840х320 </t>
  </si>
  <si>
    <t>430х500х320</t>
  </si>
  <si>
    <t>580х670х320</t>
  </si>
  <si>
    <t xml:space="preserve">Таблица Агора  </t>
  </si>
  <si>
    <t xml:space="preserve">1750х180х2500 </t>
  </si>
  <si>
    <t>Таблица Кеми</t>
  </si>
  <si>
    <t>600х1150х2500</t>
  </si>
  <si>
    <t>Таблица Юкон</t>
  </si>
  <si>
    <t>1190х90х2060</t>
  </si>
  <si>
    <t>Таблица Парана</t>
  </si>
  <si>
    <t>970х90х1060</t>
  </si>
  <si>
    <t>Классик 1 (5 шт.)</t>
  </si>
  <si>
    <t>180х150х360</t>
  </si>
  <si>
    <t>Классик 3</t>
  </si>
  <si>
    <t xml:space="preserve">210х3000х550 </t>
  </si>
  <si>
    <t>Практик</t>
  </si>
  <si>
    <t>50х850х750</t>
  </si>
  <si>
    <t>Велосипедная парковка I</t>
  </si>
  <si>
    <t>380х1900х190</t>
  </si>
  <si>
    <t>Алюминий</t>
  </si>
  <si>
    <t>Велосипедная парковка II</t>
  </si>
  <si>
    <t>330х1480х300</t>
  </si>
  <si>
    <t>Велосипедная парковка III</t>
  </si>
  <si>
    <t>430х1380х300</t>
  </si>
  <si>
    <t>Велопарковка Рига (1 шт)</t>
  </si>
  <si>
    <t>850х80х750</t>
  </si>
  <si>
    <t>Велопарковка 4</t>
  </si>
  <si>
    <t>540х1020х400</t>
  </si>
  <si>
    <t>Велопарковка 7</t>
  </si>
  <si>
    <t>400х2500х800</t>
  </si>
  <si>
    <t>Велопарковка 8</t>
  </si>
  <si>
    <t>630х630х550</t>
  </si>
  <si>
    <t>Велопарковка 9</t>
  </si>
  <si>
    <t>310х1140х550</t>
  </si>
  <si>
    <t>Велопарковка 11</t>
  </si>
  <si>
    <t>300х1250х550</t>
  </si>
  <si>
    <t>Скамейка Таллинн</t>
  </si>
  <si>
    <t>500х1800х450</t>
  </si>
  <si>
    <t>Скамейка Таллинн с подлокотниками</t>
  </si>
  <si>
    <t>550х1800х600</t>
  </si>
  <si>
    <t>Лавка Таллинн со спинкой</t>
  </si>
  <si>
    <t>530х1800х880</t>
  </si>
  <si>
    <t>Лавка Таллинн 2</t>
  </si>
  <si>
    <t>Скамейка Рига</t>
  </si>
  <si>
    <t>Скамейка Рига с подлокотниками</t>
  </si>
  <si>
    <t>Скамейка Рига со спинкой</t>
  </si>
  <si>
    <t>600х1800х880</t>
  </si>
  <si>
    <t>Лавка Рига с подлокотниками</t>
  </si>
  <si>
    <t>Декоративная лавка Рига</t>
  </si>
  <si>
    <t>600х1800х450</t>
  </si>
  <si>
    <t>Декоративная лавка Рига со спинкой</t>
  </si>
  <si>
    <t>560х1800х770</t>
  </si>
  <si>
    <t>Двойная лавка Таллинн</t>
  </si>
  <si>
    <t>730х1470х450</t>
  </si>
  <si>
    <t>Столик Рига</t>
  </si>
  <si>
    <t>700х1800х760</t>
  </si>
  <si>
    <t>Базовая модель рампы</t>
  </si>
  <si>
    <t>3900х10310х2900 Вес22000 kg</t>
  </si>
  <si>
    <t>Back shields for 11701 (set)</t>
  </si>
  <si>
    <t>Большая Рампа</t>
  </si>
  <si>
    <t>5100х10310х2900 Вес29333 kg</t>
  </si>
  <si>
    <t>Половина рампы</t>
  </si>
  <si>
    <t>Back shields for 11721</t>
  </si>
  <si>
    <t>Back shields for 11723</t>
  </si>
  <si>
    <t>Рампа стена</t>
  </si>
  <si>
    <t>2250х2400х3000 Вес4000 kg</t>
  </si>
  <si>
    <t>Двойная половинчитая рампа</t>
  </si>
  <si>
    <t>2400х2670х700 Вес2600 kg</t>
  </si>
  <si>
    <t>Рампа без загородки</t>
  </si>
  <si>
    <t>2400х2900х980  Вес3720 kg</t>
  </si>
  <si>
    <t>Гребневая рампа</t>
  </si>
  <si>
    <t>Рампа для прыжков</t>
  </si>
  <si>
    <t>1200х1470х700           Вес530 kg</t>
  </si>
  <si>
    <t>Прыжковая Рампа</t>
  </si>
  <si>
    <t>1200х1680х980         Вес910 kg</t>
  </si>
  <si>
    <t>Коробка I</t>
  </si>
  <si>
    <t>1200х1200х700           Вес750 kg</t>
  </si>
  <si>
    <t>Коробка II</t>
  </si>
  <si>
    <t>1200х1200х980            Вес780 kg</t>
  </si>
  <si>
    <t>Ступени</t>
  </si>
  <si>
    <t>1000х1200х700           Вес920 kg</t>
  </si>
  <si>
    <t>Лестница</t>
  </si>
  <si>
    <t>1200х1200х980         Вес1150 kg</t>
  </si>
  <si>
    <t>Бордюр</t>
  </si>
  <si>
    <t>100х2100х700                Вес22 kg</t>
  </si>
  <si>
    <t>Перила Коробки</t>
  </si>
  <si>
    <t>100х2900х980                Вес25 kg</t>
  </si>
  <si>
    <t>Горизонтальный бордюр</t>
  </si>
  <si>
    <t>230х2400х150           Вес140 kg</t>
  </si>
  <si>
    <t>Наклонный бордюр, высота 15-25 см</t>
  </si>
  <si>
    <t>Прогулочный комплект</t>
  </si>
  <si>
    <t>1200х2400х250          Вес940 kg</t>
  </si>
  <si>
    <t>Комплект Олли 3</t>
  </si>
  <si>
    <t>Комплект Олли 5</t>
  </si>
  <si>
    <t>Вал</t>
  </si>
  <si>
    <t>1200х1880х700          Вес980 kg</t>
  </si>
  <si>
    <t>Угол</t>
  </si>
  <si>
    <t>Рельса I</t>
  </si>
  <si>
    <t>60х4800х600                    Вес48 kg</t>
  </si>
  <si>
    <t>Рельса II</t>
  </si>
  <si>
    <t>60х6000х600                     Вес58 kg</t>
  </si>
  <si>
    <t>Комбинация 6</t>
  </si>
  <si>
    <t>3080х4600х980           Вес3765 kg</t>
  </si>
  <si>
    <t>Комбинация 8</t>
  </si>
  <si>
    <t>Комбинация 16</t>
  </si>
  <si>
    <t>Комбинация 19</t>
  </si>
  <si>
    <t>Комбинация 20</t>
  </si>
  <si>
    <t>Комбинация 21</t>
  </si>
  <si>
    <t>3870х6160х700             Вес7885 kg</t>
  </si>
  <si>
    <t>Комплект тип 1</t>
  </si>
  <si>
    <t>5050х5340х700  Вес8150 kg</t>
  </si>
  <si>
    <t>Комплект A</t>
  </si>
  <si>
    <t>4140х4950х700  Вес2500 kg</t>
  </si>
  <si>
    <t>Комплект тип В</t>
  </si>
  <si>
    <t>4600х5980х980  Вес3770 kg</t>
  </si>
  <si>
    <t>Комплект тип 2</t>
  </si>
  <si>
    <t>4600х5700х980  Вес7500 kg</t>
  </si>
  <si>
    <t>Комбинация 13</t>
  </si>
  <si>
    <t>6680х8600х1390 Вес23000 kg</t>
  </si>
  <si>
    <t>Комбинация 27</t>
  </si>
  <si>
    <t>7060х7880х1110 Вес22430 kg</t>
  </si>
  <si>
    <t>7060х9080х1110 Вес17360 kg</t>
  </si>
  <si>
    <t>Полурампа 2</t>
  </si>
  <si>
    <t>3700х3850х2080 Вес7260 kg</t>
  </si>
  <si>
    <t>Полурампа 3</t>
  </si>
  <si>
    <t>3850х4800х2080 Вес8750 kg</t>
  </si>
  <si>
    <t>3850х7200х2080 Вес13500 kg</t>
  </si>
  <si>
    <t>Чамборд</t>
  </si>
  <si>
    <t>4380х3770х5360</t>
  </si>
  <si>
    <t>Лиственница Порошково окрашенная сталь Стекловолокно Резина HDPE Plate</t>
  </si>
  <si>
    <t>Алкасар</t>
  </si>
  <si>
    <t xml:space="preserve">3790х2900х5360 </t>
  </si>
  <si>
    <t>Качели с двумя сиденьями</t>
  </si>
  <si>
    <t>Двойные шестиугольные серебряные качели</t>
  </si>
  <si>
    <t>5210x4570x2410</t>
  </si>
  <si>
    <t>Сталь Нержавеющая сталь Порошково окрашенная сталь Резина</t>
  </si>
  <si>
    <t>Шестиугольные качели Натур</t>
  </si>
  <si>
    <t>5210x4550x2400</t>
  </si>
  <si>
    <t>Древесина Акация Оцинкованная сталь Резина</t>
  </si>
  <si>
    <t>Двойные серебряные качели Птичье Гнездо BNS90</t>
  </si>
  <si>
    <t>6040x1940x2290</t>
  </si>
  <si>
    <t>Сталь Оцинкованная сталь Трос с металлическим стержнем Мягкий трос</t>
  </si>
  <si>
    <t xml:space="preserve">Двойные серебряные качели Птичье Гнездо BNS120 </t>
  </si>
  <si>
    <t>Божья коровка</t>
  </si>
  <si>
    <t>3980x2620x3000</t>
  </si>
  <si>
    <t>Сталь Нержавеющая сталь Оцинкованная сталь Порошково окрашенная сталь Трос с металлическим стержнем Стекловолокно Противоскользящая фанера</t>
  </si>
  <si>
    <t>Заправочная станция</t>
  </si>
  <si>
    <t>2860x1120x1660</t>
  </si>
  <si>
    <t>Торговый киоск</t>
  </si>
  <si>
    <t>720х350х1540</t>
  </si>
  <si>
    <t>Торговая лавка</t>
  </si>
  <si>
    <t>Овощной контейнер</t>
  </si>
  <si>
    <t>1380х520х960</t>
  </si>
  <si>
    <t>Измеритель роста</t>
  </si>
  <si>
    <t>440х100х1900</t>
  </si>
  <si>
    <t>Счеты</t>
  </si>
  <si>
    <t>1290х120х1260</t>
  </si>
  <si>
    <t>Древесина Лиственница Оцинкованная сталь Порошково окрашенная сталь</t>
  </si>
  <si>
    <t>Школьная доска</t>
  </si>
  <si>
    <t>1290х140х960</t>
  </si>
  <si>
    <t>Кормушка</t>
  </si>
  <si>
    <t>460х320х1750</t>
  </si>
  <si>
    <t>Увеличительное стекло</t>
  </si>
  <si>
    <t>160х160х780</t>
  </si>
  <si>
    <t xml:space="preserve"> Лиственница</t>
  </si>
  <si>
    <t xml:space="preserve"> Лиственница Фанера</t>
  </si>
  <si>
    <t xml:space="preserve"> Лиственница Нержавеющая сталь Противоскользящая фанера</t>
  </si>
  <si>
    <t>Кольца</t>
  </si>
  <si>
    <t>1510х400х1140</t>
  </si>
  <si>
    <t>Лиственница Оцинкованная сталь Порошково окрашенная сталь</t>
  </si>
  <si>
    <t>Барабаны</t>
  </si>
  <si>
    <t>1290х280х960</t>
  </si>
  <si>
    <t>Лиственница Фанера</t>
  </si>
  <si>
    <t>Ксилофон</t>
  </si>
  <si>
    <t>1010х790х860</t>
  </si>
  <si>
    <t>Колокольчики</t>
  </si>
  <si>
    <t>1000х150х1860</t>
  </si>
  <si>
    <t>Лиственница Алюминий</t>
  </si>
  <si>
    <t>Ракета</t>
  </si>
  <si>
    <t>2650х3100х3260</t>
  </si>
  <si>
    <t>Лиственница Нержавеющая сталь Порошково окрашенная сталь Трос с металлическим стержнем ХПЛ лист</t>
  </si>
  <si>
    <t>Пароход</t>
  </si>
  <si>
    <t>8000х4740х3040</t>
  </si>
  <si>
    <t>Лиственница Оцинкованная сталь Порошково окрашенная сталь Трос с металлическим стержнем ХПЛ лист</t>
  </si>
  <si>
    <t>Песочница из ламината</t>
  </si>
  <si>
    <t>2010х2010х400</t>
  </si>
  <si>
    <t>Searober Замок Nature II</t>
  </si>
  <si>
    <t>Мост с горкой</t>
  </si>
  <si>
    <t>4560х3040х2160</t>
  </si>
  <si>
    <t>Этна</t>
  </si>
  <si>
    <t>6070х5070х2300</t>
  </si>
  <si>
    <t>Кавказ</t>
  </si>
  <si>
    <t>7510х5860х2400</t>
  </si>
  <si>
    <t>Лиственница Акация Трос с металлическим стержнем Мягкий трос Алюминий</t>
  </si>
  <si>
    <t>Урал</t>
  </si>
  <si>
    <t>6720х1550х2100</t>
  </si>
  <si>
    <t>Сонора</t>
  </si>
  <si>
    <t>12460х11510х3000</t>
  </si>
  <si>
    <t>Калахари</t>
  </si>
  <si>
    <t>6640х7670х2000</t>
  </si>
  <si>
    <t>Акация Нержавеющая сталь</t>
  </si>
  <si>
    <t>Хекла</t>
  </si>
  <si>
    <t>6110х4120х3170</t>
  </si>
  <si>
    <t>Лиственница Акация Нержавеющая сталь Противоскользящая фанера Алюминий</t>
  </si>
  <si>
    <t>Домик Алиции</t>
  </si>
  <si>
    <t>7830х4940х3200</t>
  </si>
  <si>
    <t>Лиственница Акация Нержавеющая сталь Трос с металлическим стержнем Алюминий</t>
  </si>
  <si>
    <t>Марс</t>
  </si>
  <si>
    <t>2170х1290х2060</t>
  </si>
  <si>
    <t>Хронос</t>
  </si>
  <si>
    <t>2240х1870х2060</t>
  </si>
  <si>
    <t>Нептун</t>
  </si>
  <si>
    <t>1680х870х2410</t>
  </si>
  <si>
    <t>Стенка</t>
  </si>
  <si>
    <t>2700х320х1970</t>
  </si>
  <si>
    <t>Двойной туннель</t>
  </si>
  <si>
    <t>2140х4960х1260</t>
  </si>
  <si>
    <t>Грид</t>
  </si>
  <si>
    <t>5200х3010х460</t>
  </si>
  <si>
    <t>3490х1800х530</t>
  </si>
  <si>
    <t>Перекладина с тросом</t>
  </si>
  <si>
    <t>5500х760х2160</t>
  </si>
  <si>
    <t>Веревочный мост</t>
  </si>
  <si>
    <t>2000х1000х1230</t>
  </si>
  <si>
    <t>Лиственница Цепь из нержавеющей стали</t>
  </si>
  <si>
    <t>290х290х1500</t>
  </si>
  <si>
    <t>290х290х2000</t>
  </si>
  <si>
    <t>Деревянное кашпо чёрное</t>
  </si>
  <si>
    <t>Деревянное кашпо II чёрное</t>
  </si>
  <si>
    <t>Деревянное кашпо III чёрное</t>
  </si>
  <si>
    <t>Деревянное кашпо IV</t>
  </si>
  <si>
    <t>Лавка вокруг дерева</t>
  </si>
  <si>
    <t>2190х2190х770</t>
  </si>
  <si>
    <t>Столик Натур с 4 стульми</t>
  </si>
  <si>
    <t>700х1800х2200</t>
  </si>
  <si>
    <t>Мусорное ведро Бостон</t>
  </si>
  <si>
    <t>410х410х1020</t>
  </si>
  <si>
    <t>Закрытое мусорное ведро Брно II</t>
  </si>
  <si>
    <t>390х410х820</t>
  </si>
  <si>
    <t>Сталь Бетон</t>
  </si>
  <si>
    <t>Закрытое мусорное ведро Брно I</t>
  </si>
  <si>
    <t>Шезлонг Тор с подставкой</t>
  </si>
  <si>
    <t>560х2760х790</t>
  </si>
  <si>
    <t>Дуб Порошково окрашенная сталь</t>
  </si>
  <si>
    <t>Шезлонг Тор</t>
  </si>
  <si>
    <t>500х1720х770</t>
  </si>
  <si>
    <t>Лавка Тор</t>
  </si>
  <si>
    <t>550х1200х480</t>
  </si>
  <si>
    <t>Велопарковка Тор с полкой</t>
  </si>
  <si>
    <t>450х1070х690</t>
  </si>
  <si>
    <t>Велопарковка Тор</t>
  </si>
  <si>
    <t>450х730х650</t>
  </si>
  <si>
    <t>Маленькая лавка Тор</t>
  </si>
  <si>
    <t>560х600х480</t>
  </si>
  <si>
    <t>Столик Тор</t>
  </si>
  <si>
    <t>750х890х1800</t>
  </si>
  <si>
    <t>560х1800х480</t>
  </si>
  <si>
    <t>340х400х650</t>
  </si>
  <si>
    <t>Мусорное ведро Тор</t>
  </si>
  <si>
    <t>Цветочный горшок Тор</t>
  </si>
  <si>
    <t>400х460х500</t>
  </si>
  <si>
    <t>Длинная лавка Тор</t>
  </si>
  <si>
    <t>Акация, Нержавеющая сталь</t>
  </si>
  <si>
    <t>Акация, Нержавеющая сталь Противоскользящая фанера</t>
  </si>
  <si>
    <t>Акация, Нержавеющая сталь Лиственница, Трос с металлическим стержнем</t>
  </si>
  <si>
    <t>Акация, Нержавеющая сталь Лиственница</t>
  </si>
  <si>
    <t>Акация Пластик оцинкованная сталь</t>
  </si>
  <si>
    <t>Акация Трос с металлическим стержнем</t>
  </si>
  <si>
    <t>Акация Нержавеющая сталь Порошково окрашенная сталь Противоскользящая фанера Алюминий Резина Трос с металлическим стержнем</t>
  </si>
  <si>
    <t>512х105х145</t>
  </si>
  <si>
    <t>Оцинкованная сталь Полиэтилен</t>
  </si>
  <si>
    <t>Нержавеющая сталь Оцинкованная сталь Полиэтилен</t>
  </si>
  <si>
    <t>Оцинкованная сталь  Полиэтилен</t>
  </si>
  <si>
    <t>Порошково окрашенная сталь Полиэтилен</t>
  </si>
  <si>
    <t>Порошково окрашенная сталь Фанера Металлический лист</t>
  </si>
  <si>
    <t>Порошково окрашенная сталь Оцинкованная сталь Противоскользящая фанера Резина Полиэтилен Трос с металлическим стержнем</t>
  </si>
  <si>
    <t>Порошково окрашенная сталь Оцинкованная сталь Фанера Металлический лист Полиэтилен Резина</t>
  </si>
  <si>
    <t>Порошково окрашенная сталь  Оцинкованная сталь Полиэтилен</t>
  </si>
  <si>
    <t>Порошково окрашенная сталь Фанера Металлический лист Нержавеющая сталь Полиэтилен</t>
  </si>
  <si>
    <t>125х110х3</t>
  </si>
  <si>
    <t>125х128х3</t>
  </si>
  <si>
    <t>307х104х62</t>
  </si>
  <si>
    <t>400х100х100</t>
  </si>
  <si>
    <t>100х40х42</t>
  </si>
  <si>
    <t>230х115х115</t>
  </si>
  <si>
    <t>Лиственница Оцинкованная сталь Полиэтилен</t>
  </si>
  <si>
    <t>Лиственница Пластмасса</t>
  </si>
  <si>
    <t>Лиственница Полиэтилен</t>
  </si>
  <si>
    <t>Резина</t>
  </si>
  <si>
    <t>Лиственница Оцинкованная порошково орашенная сталь Трос с металлическим стержнем</t>
  </si>
  <si>
    <t>Лиственница Пластик</t>
  </si>
  <si>
    <t>Лиственница Оцинкованная сталь Пластик</t>
  </si>
  <si>
    <t>Лиственниица</t>
  </si>
  <si>
    <t>Лиственница Противоскользящая фанера Полиеэтилен ХПЛ лист Порошково окрашенная сталь</t>
  </si>
  <si>
    <t>Лиственница ХПЛ лист</t>
  </si>
  <si>
    <t>ХПЛ лист Полиэтилен</t>
  </si>
  <si>
    <t>Лиственница Противоскользящая фанера Оцинкованная сталь Полиэтилен Прошково окрашенная сталь Трос с металлическим стержнем</t>
  </si>
  <si>
    <t>Акация Лиственница Оцинковання сталь Трос с металлическим стержнем Нержавеющая сталь Пластик</t>
  </si>
  <si>
    <t>Порошкоаво окрашенная сталь Полиэтилен ХПЛ лист Нержавеющая сталь</t>
  </si>
  <si>
    <t>Лиственница HDPE</t>
  </si>
  <si>
    <t>Лиственница Трос с металлическим стержнем Пластик</t>
  </si>
  <si>
    <t>Сталь</t>
  </si>
  <si>
    <t>Лиственница Сталь</t>
  </si>
  <si>
    <t>Бетон Сталь</t>
  </si>
  <si>
    <t>Металл</t>
  </si>
  <si>
    <t>Продукт недоступен</t>
  </si>
  <si>
    <t>Лиственница Нержавеющая сталь Порошково окрашенная сталь Трос с металлическим стержнем Стекловолокно Стальные лисы покрытые пластизолем Противоскользящая фанера HDPE</t>
  </si>
  <si>
    <t>Лиственница Порошково окрашенная сталь Трос с металлическим стержнем Стекловолокно Стальные лисы покрытые пластизолем Противоскользящая фанера HDPE</t>
  </si>
  <si>
    <t>Лиственница Порошково окрашенная сталь Трос с металлическим стержнем Мягкий трос Стекловолокно Противоскользящая фанера HDPE</t>
  </si>
  <si>
    <t>Лиственница Порошково окрашенная сталь Трос с металлическим стержнем Мягкий трос Стекловолокно Стальные лисы покрытые пластизолем Противоскользящая фанера Цепь из нержавеющей стали HDPE</t>
  </si>
  <si>
    <t>Лиственница Нержавеющая сталь Порошково окрашенная сталь Трос с металлическим стержнем Мягкий трос Стекловолокно Стальные лисы покрытые пластизолем Противоскользящая фанера Цепь из нержавеющей стали Резина HDPE</t>
  </si>
  <si>
    <t>18600х220х142</t>
  </si>
  <si>
    <t>Лиственница Стальные лисы покрытые пластизолем HDPE</t>
  </si>
  <si>
    <t>205х119х196</t>
  </si>
  <si>
    <t>Порошково окрашенная сталь HDPE Пластик</t>
  </si>
  <si>
    <t>Лиственница Противоскользящая фанера Оцинкованная сталь Полипропилен Прошково окрашенная сталь HDPE</t>
  </si>
  <si>
    <t>Лиственница Акация Сосна</t>
  </si>
  <si>
    <t>Лиственница Акация Сосна Нержавеющая сталь</t>
  </si>
  <si>
    <t>Лиственница Акация Сосна Трос с металлическим стержнем</t>
  </si>
  <si>
    <t xml:space="preserve">Акация Лиственница Сосна      Трос с металлическим стержнем Нержавеющая сталь </t>
  </si>
  <si>
    <t>Акация Лиственница Сосна      Трос с металлическим стержнем Нержавеющая сталь Алюминий</t>
  </si>
  <si>
    <t>Лиственница Полипропилен</t>
  </si>
  <si>
    <t>Лиственница Полипропилен    Трос с металлическим стержнем</t>
  </si>
  <si>
    <t>Лиственница Порошково окрашенная сталь                      Трос с металлическим стержнем</t>
  </si>
  <si>
    <t xml:space="preserve">Лиственница Полипропилен Нержавеющая сталь </t>
  </si>
  <si>
    <t>Лиственница Резина</t>
  </si>
  <si>
    <t>Лиственница Полипропилен Порошково окрашенная сталь</t>
  </si>
  <si>
    <t xml:space="preserve">Лиственница Полипропилен Порошково окрашенная сталь </t>
  </si>
  <si>
    <t>10560х8950х536</t>
  </si>
  <si>
    <t xml:space="preserve">Нержавеющая сталь Лиственница Полиетилен Противоскользящая фанера </t>
  </si>
  <si>
    <t>Лиственница, Нержавеющая сталь Полипропилен Полиэтилен</t>
  </si>
  <si>
    <t>Лиственница Нержавеющая сталь Противоскользящая фанера Искусственная трава Полиетилен Оцинкованная сталь</t>
  </si>
  <si>
    <t xml:space="preserve">Лиственница Нержавеющая сталь Искусственная трава Полиетилен Трос с металлическим стержнем </t>
  </si>
  <si>
    <t>Лиственница Нержавеющая сталь Искусственная трава Полиетилен Трос с металлическим стержнем HDPE</t>
  </si>
  <si>
    <t>50х32х45</t>
  </si>
  <si>
    <t>Полиетилен Алюминий Лиственница</t>
  </si>
  <si>
    <t>Сталь Поликарбонат Лиственница</t>
  </si>
  <si>
    <t>242х207х200</t>
  </si>
  <si>
    <t>385х329х320</t>
  </si>
  <si>
    <t>Лиственница Нержавеющая сталь Порошково окрашенная сталь  Стекловолокно Стальные листы покрытые пластизолем</t>
  </si>
  <si>
    <t>Лиственница Порошково окрашенная сталь  Стекловолокно Стальные листы покрытые пластизолем Противоскользящая фанера Трос с металлическим стержнем</t>
  </si>
  <si>
    <t>Лиственница Трос с металлическим стержнем Оцинкованная сталь Полипропилен Резина</t>
  </si>
  <si>
    <t>0,9х0,9</t>
  </si>
  <si>
    <t>490х990х176</t>
  </si>
  <si>
    <t>1060х1560х810</t>
  </si>
  <si>
    <t>540х1550х1700</t>
  </si>
  <si>
    <t>810х940х1480</t>
  </si>
  <si>
    <t>880х1040х1390</t>
  </si>
  <si>
    <t>600х1190х1560</t>
  </si>
  <si>
    <t>900х1140х1600</t>
  </si>
  <si>
    <t>900х1120х1550</t>
  </si>
  <si>
    <t>1310х1520х1510</t>
  </si>
  <si>
    <t>500х1120х2220</t>
  </si>
  <si>
    <t>500х2140х2220</t>
  </si>
  <si>
    <t>800х1070х2040</t>
  </si>
  <si>
    <t>800х1940х2040</t>
  </si>
  <si>
    <t>600х1200х2310</t>
  </si>
  <si>
    <t>600х2200х2310</t>
  </si>
  <si>
    <t>700х740х2010</t>
  </si>
  <si>
    <t>820х1020х1960</t>
  </si>
  <si>
    <t>500х100х2100</t>
  </si>
  <si>
    <t>Пластик</t>
  </si>
  <si>
    <t xml:space="preserve">Канат высокий Предназначено для каната (2 столба, между ними канат+ очень большой металлический каркас в земле) </t>
  </si>
  <si>
    <t xml:space="preserve">Канат  Предназначено для каната (2 столба, между ними канат+ очень большой металлический каркас в земле) </t>
  </si>
  <si>
    <t>Браво (m 60) Металлические основания - 60 см</t>
  </si>
  <si>
    <t>Цена в Руб.</t>
  </si>
  <si>
    <t>Price Euro</t>
  </si>
  <si>
    <t>ПРАЙС на игровое оборудование</t>
  </si>
  <si>
    <t>Сайт: www.maf.com.ru
Тел.: +7 (495) 226-57-73</t>
  </si>
  <si>
    <t xml:space="preserve"> Курс</t>
  </si>
  <si>
    <t>Оплата по курсу ЦБ+3%.                                                                                                                                                                                                                                Производство 40-45 дней.                                                                                                                                                                                                                                     Доставка 2-4 недели.                                                                                                                                                                                                                                                      Вся продукция сертифицирована.                                                                                                                                                                                                               Информация, касающаяся цен, характеристик, описаний продукции, представленной в прайс листе, носит информационный характер и не является публичной офертой. Для получения подробной информации, пожалуйста, обращайтесь  менеджерам ООО «МАФ» по указанному телефону.</t>
  </si>
  <si>
    <t>Фитнесная лента I</t>
  </si>
  <si>
    <t>Порошково окрашенная сталь Алюминий</t>
  </si>
  <si>
    <t>4490x330x1800</t>
  </si>
  <si>
    <t>Фитнесная лента II</t>
  </si>
  <si>
    <t xml:space="preserve">7370x330x1800 </t>
  </si>
  <si>
    <t>Car Race Board</t>
  </si>
  <si>
    <t>Дракончик Спрингер</t>
  </si>
  <si>
    <t>Летучая мышь</t>
  </si>
  <si>
    <t>Реактивный</t>
  </si>
  <si>
    <t>Вертолет</t>
  </si>
  <si>
    <t>Дотти II (3+)</t>
  </si>
  <si>
    <t>Дотти I (1+)</t>
  </si>
  <si>
    <t>Найти способ доски</t>
  </si>
  <si>
    <t>Доска Бинго</t>
  </si>
  <si>
    <t xml:space="preserve">Доска найти пару </t>
  </si>
  <si>
    <t>Доска Гонки на автомобилях</t>
  </si>
  <si>
    <t>Доска головоломка</t>
  </si>
  <si>
    <t>Сатурн</t>
  </si>
  <si>
    <t>Плутон</t>
  </si>
  <si>
    <t>Юпитер</t>
  </si>
  <si>
    <t>Песок и вода  III</t>
  </si>
  <si>
    <t>Гусеница</t>
  </si>
  <si>
    <t>Фургон</t>
  </si>
  <si>
    <t>Ларек</t>
  </si>
  <si>
    <t xml:space="preserve"> Лиственница ХПЛ лист</t>
  </si>
  <si>
    <t>Аэропорт</t>
  </si>
  <si>
    <t>3080х5800х980             Вес5685 kg</t>
  </si>
  <si>
    <t>4500х4870х700               Вес5780 kg</t>
  </si>
  <si>
    <t>2400х4600х980               Вес5530 kg</t>
  </si>
  <si>
    <t>1200х4870х980               Вес2850 kg</t>
  </si>
  <si>
    <t>1200х2670х980                     1530 kg</t>
  </si>
  <si>
    <t>1880х1880х700                  Вес1010 kg</t>
  </si>
  <si>
    <t>2400х2400х500           Вес2270 kg</t>
  </si>
  <si>
    <t>1200х1650х600                Вес700 kg</t>
  </si>
  <si>
    <t>1200х2400х500                Вес14000 kg</t>
  </si>
  <si>
    <t>230х2400х250                 Вес200 kg</t>
  </si>
  <si>
    <t>1200х2940х800            Вес1070 kg</t>
  </si>
  <si>
    <t>3900х4000х2900              Вес9350 kg</t>
  </si>
  <si>
    <t>Магазин Duty free</t>
  </si>
  <si>
    <t>Самолет</t>
  </si>
  <si>
    <t>Джунгли</t>
  </si>
  <si>
    <t>Дом в Джунглях</t>
  </si>
  <si>
    <t>Зимний Замок</t>
  </si>
  <si>
    <t>Зимний дворец</t>
  </si>
  <si>
    <t>Зимняя резиденция</t>
  </si>
  <si>
    <t>Настил мост</t>
  </si>
  <si>
    <t>Капитанский мостик</t>
  </si>
  <si>
    <t>Хижина</t>
  </si>
  <si>
    <t>Природа Натур II</t>
  </si>
  <si>
    <t>Katla</t>
  </si>
  <si>
    <t>Качели Натур</t>
  </si>
  <si>
    <t>Канатная дорога Натур</t>
  </si>
  <si>
    <t>Стол</t>
  </si>
  <si>
    <t>Шахматный стол</t>
  </si>
  <si>
    <t>Лиственница, Полиеэтилен ХПЛ лист</t>
  </si>
  <si>
    <t>490х541х196</t>
  </si>
  <si>
    <t>Нержавеющая сталь, Полиэтилен, Лиственница, Противоскользящая фанера</t>
  </si>
  <si>
    <t>Порошкоаво окрашенная сталь Полиэтилен ХПЛ лист Нержавеющая сталь, Резина</t>
  </si>
  <si>
    <t>Бетон, Металл, древесина</t>
  </si>
  <si>
    <t>Лиственница Противоскользящая фанера Полиеэтилен ХПЛ лист Порошково окрашенная сталь, Резина, Пластмасса</t>
  </si>
  <si>
    <t>Лиственница Противоскользящая фанера Полиеэтилен ХПЛ лист Порошково окрашенная сталь, Резина, Пластмасса, ХДПЕ, нержавеющая сталь</t>
  </si>
  <si>
    <t>Акация, Трос с металлическим стержнем, Сталь</t>
  </si>
  <si>
    <t>Лиственница, Нержавеющая сталь, Искусственная трава, Противоскользящая фанера, Трос с металлическим стержнем, Резина, Оцинкованная сталь, ХДПЕ</t>
  </si>
  <si>
    <t>Акация, Трос с металлическим стержнем, Оцинкованная сталь</t>
  </si>
  <si>
    <t>460х460х260                      Вес33 kg</t>
  </si>
  <si>
    <t>Оцинкованная сталь Бетон                по запросу</t>
  </si>
  <si>
    <t>по запросу</t>
  </si>
  <si>
    <t xml:space="preserve">Оцинкованная сталь Бетон                по запросу                                           </t>
  </si>
  <si>
    <t>Оцинкованная сталь Бетон                 по запросу</t>
  </si>
  <si>
    <t>Оцинкованная сталь Бетон              по запросу</t>
  </si>
  <si>
    <t>Оцинкованная сталь Бетон          по запросу</t>
  </si>
  <si>
    <t>Оцинкованная сталь Бетон                  по запросу</t>
  </si>
  <si>
    <t>Оцинкованная сталь Бетон                              по запросу</t>
  </si>
  <si>
    <t>Оцинкованная сталь                             по запросу</t>
  </si>
  <si>
    <t>Оцинкованная сталь                         по запросу</t>
  </si>
  <si>
    <t>Оцинкованная сталь Бетон               по запросу</t>
  </si>
  <si>
    <t>Оцинкованная сталь                     по запросу</t>
  </si>
  <si>
    <t>Оцинкованная сталь                          по запросу</t>
  </si>
  <si>
    <t>Оцинкованная сталь Бетон                     по запросу</t>
  </si>
  <si>
    <t>Оцинкованная сталь Бетон                    по запросу</t>
  </si>
  <si>
    <t>Оцинкованная сталь Бетон                      по запросу</t>
  </si>
  <si>
    <t>Порошково окрашенная сталь Мягкий трос Цепь из нержавеющей стали</t>
  </si>
  <si>
    <t>Delta</t>
  </si>
  <si>
    <t>5270x7310x2240</t>
  </si>
  <si>
    <t>Лиственница Порошково окрашенная сталь Противоскользящая фанера HDPE Plate PE / Plastic</t>
  </si>
  <si>
    <t>6650х8900х3160</t>
  </si>
  <si>
    <t>3140х3180х2360</t>
  </si>
  <si>
    <t>950х1400х1560</t>
  </si>
  <si>
    <t>1150х2730х2260</t>
  </si>
  <si>
    <t>530х2260х750</t>
  </si>
  <si>
    <t>530х2080х750</t>
  </si>
  <si>
    <t>650х500х880</t>
  </si>
  <si>
    <t>570х1030х1000</t>
  </si>
  <si>
    <t>330х1230х790</t>
  </si>
  <si>
    <t>700х2140х1300</t>
  </si>
  <si>
    <t>140х990х1260</t>
  </si>
  <si>
    <t>210х990х1260</t>
  </si>
  <si>
    <t>120х990х1260</t>
  </si>
  <si>
    <t>500х650х880</t>
  </si>
  <si>
    <t>2560х2850х3630</t>
  </si>
  <si>
    <t>1650х2950х1500</t>
  </si>
  <si>
    <t>2410х2480х2740</t>
  </si>
  <si>
    <t>1300х5140х1200</t>
  </si>
  <si>
    <t>Лиственница Акация Нержавеющая сталь Порошково окрашенная сталь Трос с металлическим стержнем PE / Plasti</t>
  </si>
  <si>
    <t>Лиственница Акация Оцинкованная сталь Противоскользящая фанера HDPE Plate PE / Plastic</t>
  </si>
  <si>
    <t>Лиственница Акация Нержавеющая сталь Трос с металлическим стержнем PE / Plastic</t>
  </si>
  <si>
    <t>Канатный парк</t>
  </si>
  <si>
    <t>8180х8090х3560</t>
  </si>
  <si>
    <t>Лиственница Акация Нержавеющая сталь Трос с металлическим стержнем Мягкий трос Цепь из нержавеющей стали PE / Plastic</t>
  </si>
  <si>
    <t>4050х5530х2870</t>
  </si>
  <si>
    <t>4530х6060х3220</t>
  </si>
  <si>
    <t>2590х3510х2370</t>
  </si>
  <si>
    <t xml:space="preserve">7300х4420х3860 </t>
  </si>
  <si>
    <t>Зимнее владение</t>
  </si>
  <si>
    <t xml:space="preserve">10560х8950х5360 </t>
  </si>
  <si>
    <t>Песок и Вода Натур 2</t>
  </si>
  <si>
    <t>780х1210х2160</t>
  </si>
  <si>
    <t>Вода и Песок Натур</t>
  </si>
  <si>
    <t xml:space="preserve">1190х2050х2160 </t>
  </si>
  <si>
    <t xml:space="preserve">1130х1960х3230 </t>
  </si>
  <si>
    <t>Башня с драконом</t>
  </si>
  <si>
    <t>Лиственница Стекловолокно</t>
  </si>
  <si>
    <t>Виндсор с драконом</t>
  </si>
  <si>
    <t>Вызов Натур II</t>
  </si>
  <si>
    <t xml:space="preserve">6060х4560х2160 </t>
  </si>
  <si>
    <t>3550х7130х3560</t>
  </si>
  <si>
    <t xml:space="preserve">2750х20300х3000 </t>
  </si>
  <si>
    <t>Акация Нержавеющая сталь Оцинкованная сталь Трос с металлическим стержнем Цепь из нержавеющей стали PE / Plastic</t>
  </si>
  <si>
    <t>5540x5540x351</t>
  </si>
  <si>
    <t>Сиденья y костра 1 шт.</t>
  </si>
  <si>
    <t>600х4170х1060</t>
  </si>
  <si>
    <t>Акация Нержавеющая сталь Резина</t>
  </si>
  <si>
    <t>4270х4900х1300</t>
  </si>
  <si>
    <t>2200х2200х2740</t>
  </si>
  <si>
    <t>3680х3400х1560</t>
  </si>
  <si>
    <t>2550х6160х2290</t>
  </si>
  <si>
    <t>Нержавеющая сталь Порошково окрашенная сталь Трос с металлическим стержнем Цепь из нержавеющей стали Противоскользящий алюминиевый лист PE / Plastic</t>
  </si>
  <si>
    <t>1800х1800х760</t>
  </si>
  <si>
    <t>Маленькая рампа</t>
  </si>
  <si>
    <t>1000x800x1000</t>
  </si>
  <si>
    <t>11800W</t>
  </si>
  <si>
    <t>Деревянная Мультиарена</t>
  </si>
  <si>
    <t>Деревянная Мультиарена 2</t>
  </si>
  <si>
    <t>11801W</t>
  </si>
  <si>
    <t>9570x18500x2810</t>
  </si>
  <si>
    <t>11802W</t>
  </si>
  <si>
    <t>Деревянная Мультиарена 3</t>
  </si>
  <si>
    <t xml:space="preserve">8400x11100х2810 </t>
  </si>
  <si>
    <t>11803W</t>
  </si>
  <si>
    <t>Деревянная Мультиарена 4</t>
  </si>
  <si>
    <t xml:space="preserve">9720х17670х2810 </t>
  </si>
  <si>
    <t>Деревянная Мультиарена 5</t>
  </si>
  <si>
    <t>11804W</t>
  </si>
  <si>
    <t xml:space="preserve">15700х22000х2810 </t>
  </si>
  <si>
    <t>14421-1 
stainless steel</t>
  </si>
  <si>
    <t>14585-1</t>
  </si>
  <si>
    <t>14586-1</t>
  </si>
  <si>
    <t>14587-1</t>
  </si>
  <si>
    <t>14588-1</t>
  </si>
  <si>
    <t xml:space="preserve">1800х880х450 </t>
  </si>
  <si>
    <t>Модуль 8</t>
  </si>
  <si>
    <t>4340х7100х1210 Вес9800 kg</t>
  </si>
  <si>
    <t>Модуль 7</t>
  </si>
  <si>
    <t>5540х7100х1210 Вес8550 kg</t>
  </si>
  <si>
    <t>Модуль 14</t>
  </si>
  <si>
    <t>6730х9660х1480 Вес25860 kg</t>
  </si>
  <si>
    <t>Модуль 11</t>
  </si>
  <si>
    <t>8600х1260х1390 Вес30500 kg</t>
  </si>
  <si>
    <t>Прямоугольная коробка</t>
  </si>
  <si>
    <t>600х2400х250 Вес400 kg</t>
  </si>
  <si>
    <t>Полурампа 4</t>
  </si>
  <si>
    <t>Двойная рампа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</si>
</sst>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[$€-1];[Red]\-#,##0\ [$€-1]"/>
    <numFmt numFmtId="165" formatCode="#,##0.00\ [$€-1]"/>
    <numFmt numFmtId="166" formatCode="#,##0.00\ &quot;₽&quot;"/>
  </numFmts>
  <fonts count="2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8.5"/>
      <color rgb="FF000000"/>
      <name val="Arial Unicode MS"/>
      <family val="2"/>
      <charset val="204"/>
    </font>
    <font>
      <sz val="8.5"/>
      <color rgb="FF000000"/>
      <name val="Arial Unicode MS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8.5"/>
      <color theme="0"/>
      <name val="Arial Unicode MS"/>
      <family val="2"/>
      <charset val="204"/>
    </font>
    <font>
      <b/>
      <sz val="12"/>
      <color theme="1"/>
      <name val="Times New Roman"/>
      <family val="1"/>
      <charset val="204"/>
    </font>
    <font>
      <sz val="10"/>
      <color rgb="FF000000"/>
      <name val="Arial Unicode MS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color rgb="FF000000"/>
      <name val="Arial Unicode MS"/>
      <family val="2"/>
      <charset val="204"/>
    </font>
    <font>
      <sz val="10.5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7.5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.5"/>
      <color theme="0"/>
      <name val="Times New Roman"/>
      <family val="1"/>
      <charset val="204"/>
    </font>
    <font>
      <sz val="8.5"/>
      <color theme="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0.5"/>
      <color theme="0"/>
      <name val="Times New Roman"/>
      <family val="1"/>
      <charset val="204"/>
    </font>
    <font>
      <b/>
      <sz val="8.5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</fills>
  <borders count="5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02">
    <xf numFmtId="0" fontId="0" fillId="0" borderId="0" xfId="0"/>
    <xf numFmtId="0" fontId="0" fillId="3" borderId="0" xfId="0" applyFill="1"/>
    <xf numFmtId="0" fontId="5" fillId="3" borderId="0" xfId="0" applyFont="1" applyFill="1"/>
    <xf numFmtId="0" fontId="5" fillId="0" borderId="0" xfId="0" applyFont="1" applyBorder="1"/>
    <xf numFmtId="166" fontId="5" fillId="3" borderId="0" xfId="0" applyNumberFormat="1" applyFont="1" applyFill="1" applyAlignment="1">
      <alignment horizontal="center" vertical="center"/>
    </xf>
    <xf numFmtId="0" fontId="0" fillId="0" borderId="0" xfId="0" applyProtection="1">
      <protection hidden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165" fontId="7" fillId="4" borderId="12" xfId="0" applyNumberFormat="1" applyFont="1" applyFill="1" applyBorder="1" applyAlignment="1" applyProtection="1">
      <alignment horizontal="center" vertical="center" wrapText="1"/>
      <protection hidden="1"/>
    </xf>
    <xf numFmtId="166" fontId="6" fillId="2" borderId="13" xfId="0" applyNumberFormat="1" applyFont="1" applyFill="1" applyBorder="1" applyAlignment="1" applyProtection="1">
      <alignment horizontal="center" vertical="center"/>
      <protection locked="0" hidden="1"/>
    </xf>
    <xf numFmtId="164" fontId="4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horizontal="center" vertical="center" wrapText="1"/>
      <protection locked="0"/>
    </xf>
    <xf numFmtId="164" fontId="4" fillId="3" borderId="20" xfId="0" applyNumberFormat="1" applyFont="1" applyFill="1" applyBorder="1" applyAlignment="1" applyProtection="1">
      <alignment horizontal="center" vertical="center" wrapText="1"/>
      <protection locked="0"/>
    </xf>
    <xf numFmtId="164" fontId="4" fillId="3" borderId="22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6" xfId="0" applyFont="1" applyFill="1" applyBorder="1" applyAlignment="1" applyProtection="1">
      <alignment horizontal="center" vertical="center" wrapText="1"/>
      <protection locked="0"/>
    </xf>
    <xf numFmtId="0" fontId="2" fillId="3" borderId="11" xfId="0" applyFont="1" applyFill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vertical="top" wrapText="1"/>
      <protection locked="0"/>
    </xf>
    <xf numFmtId="0" fontId="2" fillId="3" borderId="6" xfId="0" applyFont="1" applyFill="1" applyBorder="1" applyAlignment="1" applyProtection="1">
      <alignment vertical="top" wrapText="1"/>
      <protection locked="0"/>
    </xf>
    <xf numFmtId="164" fontId="4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horizontal="center" vertical="top" wrapText="1"/>
      <protection locked="0"/>
    </xf>
    <xf numFmtId="0" fontId="2" fillId="3" borderId="6" xfId="0" applyFont="1" applyFill="1" applyBorder="1" applyAlignment="1" applyProtection="1">
      <alignment horizontal="center" vertical="top" wrapText="1"/>
      <protection locked="0"/>
    </xf>
    <xf numFmtId="164" fontId="4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11" xfId="0" applyFont="1" applyFill="1" applyBorder="1" applyAlignment="1" applyProtection="1">
      <alignment horizontal="center" vertical="top" wrapText="1"/>
      <protection locked="0"/>
    </xf>
    <xf numFmtId="0" fontId="2" fillId="3" borderId="14" xfId="0" applyFont="1" applyFill="1" applyBorder="1" applyAlignment="1" applyProtection="1">
      <alignment horizontal="center" vertical="center" wrapText="1"/>
      <protection locked="0"/>
    </xf>
    <xf numFmtId="164" fontId="4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vertical="top" wrapText="1"/>
      <protection locked="0"/>
    </xf>
    <xf numFmtId="0" fontId="2" fillId="3" borderId="4" xfId="0" applyFont="1" applyFill="1" applyBorder="1" applyAlignment="1" applyProtection="1">
      <alignment vertical="top" wrapText="1" indent="1"/>
      <protection locked="0"/>
    </xf>
    <xf numFmtId="0" fontId="2" fillId="3" borderId="1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vertical="top" wrapText="1" indent="1"/>
      <protection locked="0"/>
    </xf>
    <xf numFmtId="0" fontId="2" fillId="3" borderId="11" xfId="0" applyFont="1" applyFill="1" applyBorder="1" applyAlignment="1" applyProtection="1">
      <alignment vertical="top" wrapText="1"/>
      <protection locked="0"/>
    </xf>
    <xf numFmtId="0" fontId="2" fillId="3" borderId="6" xfId="0" applyFont="1" applyFill="1" applyBorder="1" applyAlignment="1" applyProtection="1">
      <alignment vertical="top" wrapText="1" indent="1"/>
      <protection locked="0"/>
    </xf>
    <xf numFmtId="0" fontId="2" fillId="3" borderId="11" xfId="0" applyFont="1" applyFill="1" applyBorder="1" applyAlignment="1" applyProtection="1">
      <alignment vertical="top" wrapText="1" inden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9" xfId="0" applyFont="1" applyFill="1" applyBorder="1" applyAlignment="1" applyProtection="1">
      <alignment horizontal="center" vertical="center" wrapText="1"/>
      <protection locked="0"/>
    </xf>
    <xf numFmtId="0" fontId="4" fillId="3" borderId="10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vertical="center" wrapText="1"/>
      <protection locked="0"/>
    </xf>
    <xf numFmtId="0" fontId="0" fillId="0" borderId="0" xfId="0" applyFont="1"/>
    <xf numFmtId="0" fontId="0" fillId="0" borderId="0" xfId="0" applyFont="1" applyBorder="1"/>
    <xf numFmtId="0" fontId="0" fillId="3" borderId="0" xfId="0" applyFont="1" applyFill="1" applyBorder="1"/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164" fontId="4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vertical="top" wrapText="1"/>
      <protection locked="0"/>
    </xf>
    <xf numFmtId="0" fontId="2" fillId="3" borderId="13" xfId="0" applyFont="1" applyFill="1" applyBorder="1" applyAlignment="1" applyProtection="1">
      <alignment vertical="top" wrapText="1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32" xfId="0" applyFont="1" applyFill="1" applyBorder="1" applyAlignment="1" applyProtection="1">
      <alignment horizontal="center" vertical="center" wrapText="1"/>
      <protection locked="0"/>
    </xf>
    <xf numFmtId="0" fontId="4" fillId="3" borderId="34" xfId="0" applyFont="1" applyFill="1" applyBorder="1" applyAlignment="1" applyProtection="1">
      <alignment horizontal="center" vertical="center" wrapText="1"/>
      <protection locked="0"/>
    </xf>
    <xf numFmtId="0" fontId="4" fillId="3" borderId="35" xfId="0" applyFont="1" applyFill="1" applyBorder="1" applyAlignment="1" applyProtection="1">
      <alignment horizontal="center" vertical="center" wrapText="1"/>
      <protection locked="0"/>
    </xf>
    <xf numFmtId="0" fontId="4" fillId="3" borderId="31" xfId="0" applyFont="1" applyFill="1" applyBorder="1" applyAlignment="1" applyProtection="1">
      <alignment horizontal="center" vertical="center" wrapText="1"/>
      <protection locked="0"/>
    </xf>
    <xf numFmtId="164" fontId="4" fillId="3" borderId="16" xfId="0" applyNumberFormat="1" applyFont="1" applyFill="1" applyBorder="1" applyAlignment="1" applyProtection="1">
      <alignment horizontal="center" vertical="center" wrapText="1"/>
      <protection locked="0"/>
    </xf>
    <xf numFmtId="165" fontId="0" fillId="3" borderId="13" xfId="0" applyNumberFormat="1" applyFill="1" applyBorder="1" applyAlignment="1" applyProtection="1">
      <alignment horizontal="center" vertical="center"/>
      <protection hidden="1"/>
    </xf>
    <xf numFmtId="166" fontId="1" fillId="3" borderId="13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left" vertical="center" wrapText="1" indent="1"/>
      <protection locked="0"/>
    </xf>
    <xf numFmtId="0" fontId="4" fillId="3" borderId="4" xfId="0" applyFont="1" applyFill="1" applyBorder="1" applyAlignment="1" applyProtection="1">
      <alignment horizontal="center" wrapText="1"/>
      <protection locked="0"/>
    </xf>
    <xf numFmtId="0" fontId="3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wrapText="1"/>
      <protection locked="0"/>
    </xf>
    <xf numFmtId="0" fontId="0" fillId="3" borderId="0" xfId="0" applyFill="1" applyBorder="1" applyProtection="1">
      <protection locked="0"/>
    </xf>
    <xf numFmtId="0" fontId="4" fillId="3" borderId="36" xfId="0" applyFont="1" applyFill="1" applyBorder="1" applyAlignment="1" applyProtection="1">
      <alignment horizontal="center" vertical="center" wrapText="1"/>
      <protection locked="0"/>
    </xf>
    <xf numFmtId="0" fontId="2" fillId="3" borderId="17" xfId="0" applyFont="1" applyFill="1" applyBorder="1" applyAlignment="1" applyProtection="1">
      <alignment horizontal="center" vertical="top" wrapText="1"/>
      <protection locked="0"/>
    </xf>
    <xf numFmtId="0" fontId="2" fillId="3" borderId="17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top" wrapText="1"/>
      <protection locked="0"/>
    </xf>
    <xf numFmtId="0" fontId="2" fillId="3" borderId="5" xfId="0" applyFont="1" applyFill="1" applyBorder="1" applyAlignment="1" applyProtection="1">
      <alignment horizontal="center" vertical="center" wrapText="1"/>
      <protection locked="0"/>
    </xf>
    <xf numFmtId="0" fontId="2" fillId="3" borderId="13" xfId="0" applyFont="1" applyFill="1" applyBorder="1" applyAlignment="1" applyProtection="1">
      <alignment horizontal="center" vertical="top" wrapText="1"/>
      <protection locked="0"/>
    </xf>
    <xf numFmtId="0" fontId="2" fillId="3" borderId="38" xfId="0" applyFont="1" applyFill="1" applyBorder="1" applyAlignment="1" applyProtection="1">
      <alignment horizontal="center" vertical="center" wrapText="1"/>
      <protection locked="0"/>
    </xf>
    <xf numFmtId="164" fontId="4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4" xfId="0" applyFont="1" applyFill="1" applyBorder="1" applyAlignment="1" applyProtection="1">
      <alignment horizontal="center" vertical="center" wrapText="1"/>
      <protection locked="0"/>
    </xf>
    <xf numFmtId="0" fontId="9" fillId="3" borderId="32" xfId="0" applyFont="1" applyFill="1" applyBorder="1" applyAlignment="1" applyProtection="1">
      <alignment horizontal="center" vertical="center" wrapText="1"/>
      <protection locked="0"/>
    </xf>
    <xf numFmtId="0" fontId="9" fillId="3" borderId="35" xfId="0" applyFont="1" applyFill="1" applyBorder="1" applyAlignment="1" applyProtection="1">
      <alignment horizontal="center" vertical="center" wrapText="1"/>
      <protection locked="0"/>
    </xf>
    <xf numFmtId="0" fontId="9" fillId="3" borderId="13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Border="1"/>
    <xf numFmtId="0" fontId="13" fillId="3" borderId="0" xfId="0" applyFont="1" applyFill="1" applyBorder="1" applyAlignment="1">
      <alignment horizontal="center" vertical="center"/>
    </xf>
    <xf numFmtId="0" fontId="5" fillId="0" borderId="0" xfId="0" applyFont="1"/>
    <xf numFmtId="0" fontId="14" fillId="3" borderId="0" xfId="0" applyFont="1" applyFill="1" applyBorder="1"/>
    <xf numFmtId="0" fontId="5" fillId="3" borderId="0" xfId="0" applyFont="1" applyFill="1" applyBorder="1"/>
    <xf numFmtId="0" fontId="14" fillId="3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6" fontId="14" fillId="3" borderId="0" xfId="0" applyNumberFormat="1" applyFont="1" applyFill="1" applyBorder="1" applyAlignment="1">
      <alignment horizontal="center" vertical="center"/>
    </xf>
    <xf numFmtId="166" fontId="5" fillId="3" borderId="0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Border="1" applyAlignment="1">
      <alignment horizontal="center" vertical="center"/>
    </xf>
    <xf numFmtId="164" fontId="15" fillId="3" borderId="0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164" fontId="14" fillId="3" borderId="0" xfId="0" applyNumberFormat="1" applyFont="1" applyFill="1" applyBorder="1"/>
    <xf numFmtId="0" fontId="16" fillId="3" borderId="41" xfId="0" applyFont="1" applyFill="1" applyBorder="1" applyAlignment="1">
      <alignment horizontal="center" vertical="center" wrapText="1"/>
    </xf>
    <xf numFmtId="164" fontId="14" fillId="0" borderId="41" xfId="0" applyNumberFormat="1" applyFont="1" applyBorder="1" applyAlignment="1">
      <alignment horizontal="center" vertical="center" wrapText="1"/>
    </xf>
    <xf numFmtId="164" fontId="14" fillId="0" borderId="41" xfId="0" applyNumberFormat="1" applyFont="1" applyBorder="1" applyAlignment="1">
      <alignment horizontal="center"/>
    </xf>
    <xf numFmtId="164" fontId="17" fillId="0" borderId="41" xfId="0" applyNumberFormat="1" applyFont="1" applyBorder="1" applyAlignment="1">
      <alignment horizontal="center" vertical="center" wrapText="1"/>
    </xf>
    <xf numFmtId="0" fontId="16" fillId="3" borderId="53" xfId="0" applyFont="1" applyFill="1" applyBorder="1" applyAlignment="1">
      <alignment horizontal="center" vertical="center" wrapText="1"/>
    </xf>
    <xf numFmtId="164" fontId="14" fillId="0" borderId="53" xfId="0" applyNumberFormat="1" applyFont="1" applyBorder="1" applyAlignment="1">
      <alignment horizontal="center" vertical="center" wrapText="1"/>
    </xf>
    <xf numFmtId="166" fontId="14" fillId="3" borderId="42" xfId="0" applyNumberFormat="1" applyFont="1" applyFill="1" applyBorder="1" applyAlignment="1">
      <alignment horizontal="center" vertical="center"/>
    </xf>
    <xf numFmtId="166" fontId="5" fillId="3" borderId="43" xfId="0" applyNumberFormat="1" applyFont="1" applyFill="1" applyBorder="1" applyAlignment="1">
      <alignment horizontal="center" vertical="center"/>
    </xf>
    <xf numFmtId="164" fontId="14" fillId="3" borderId="43" xfId="0" applyNumberFormat="1" applyFont="1" applyFill="1" applyBorder="1" applyAlignment="1">
      <alignment horizontal="center" vertical="center"/>
    </xf>
    <xf numFmtId="164" fontId="15" fillId="3" borderId="43" xfId="0" applyNumberFormat="1" applyFont="1" applyFill="1" applyBorder="1" applyAlignment="1">
      <alignment horizontal="center" vertical="center" wrapText="1"/>
    </xf>
    <xf numFmtId="0" fontId="5" fillId="3" borderId="43" xfId="0" applyFont="1" applyFill="1" applyBorder="1"/>
    <xf numFmtId="164" fontId="14" fillId="3" borderId="43" xfId="0" applyNumberFormat="1" applyFont="1" applyFill="1" applyBorder="1"/>
    <xf numFmtId="0" fontId="18" fillId="3" borderId="43" xfId="0" applyFont="1" applyFill="1" applyBorder="1" applyAlignment="1">
      <alignment horizontal="center" vertical="center" wrapText="1"/>
    </xf>
    <xf numFmtId="164" fontId="17" fillId="3" borderId="44" xfId="0" applyNumberFormat="1" applyFont="1" applyFill="1" applyBorder="1" applyAlignment="1">
      <alignment horizontal="center"/>
    </xf>
    <xf numFmtId="166" fontId="14" fillId="3" borderId="45" xfId="0" applyNumberFormat="1" applyFont="1" applyFill="1" applyBorder="1" applyAlignment="1">
      <alignment horizontal="center" vertical="center"/>
    </xf>
    <xf numFmtId="166" fontId="5" fillId="3" borderId="41" xfId="0" applyNumberFormat="1" applyFont="1" applyFill="1" applyBorder="1" applyAlignment="1">
      <alignment horizontal="center" vertical="center"/>
    </xf>
    <xf numFmtId="164" fontId="14" fillId="3" borderId="41" xfId="0" applyNumberFormat="1" applyFont="1" applyFill="1" applyBorder="1" applyAlignment="1">
      <alignment horizontal="center" vertical="center"/>
    </xf>
    <xf numFmtId="164" fontId="15" fillId="3" borderId="41" xfId="0" applyNumberFormat="1" applyFont="1" applyFill="1" applyBorder="1" applyAlignment="1">
      <alignment horizontal="center" vertical="center" wrapText="1"/>
    </xf>
    <xf numFmtId="0" fontId="5" fillId="3" borderId="41" xfId="0" applyFont="1" applyFill="1" applyBorder="1"/>
    <xf numFmtId="164" fontId="14" fillId="3" borderId="41" xfId="0" applyNumberFormat="1" applyFont="1" applyFill="1" applyBorder="1"/>
    <xf numFmtId="0" fontId="18" fillId="3" borderId="41" xfId="0" applyFont="1" applyFill="1" applyBorder="1" applyAlignment="1">
      <alignment horizontal="center" vertical="center" wrapText="1"/>
    </xf>
    <xf numFmtId="164" fontId="17" fillId="3" borderId="46" xfId="0" applyNumberFormat="1" applyFont="1" applyFill="1" applyBorder="1" applyAlignment="1">
      <alignment horizontal="center"/>
    </xf>
    <xf numFmtId="0" fontId="19" fillId="3" borderId="41" xfId="0" applyFont="1" applyFill="1" applyBorder="1"/>
    <xf numFmtId="164" fontId="17" fillId="3" borderId="46" xfId="0" applyNumberFormat="1" applyFont="1" applyFill="1" applyBorder="1" applyAlignment="1">
      <alignment horizontal="center" vertical="center" wrapText="1"/>
    </xf>
    <xf numFmtId="166" fontId="14" fillId="3" borderId="50" xfId="0" applyNumberFormat="1" applyFont="1" applyFill="1" applyBorder="1" applyAlignment="1">
      <alignment horizontal="center" vertical="center"/>
    </xf>
    <xf numFmtId="166" fontId="14" fillId="3" borderId="47" xfId="0" applyNumberFormat="1" applyFont="1" applyFill="1" applyBorder="1" applyAlignment="1">
      <alignment horizontal="center" vertical="center"/>
    </xf>
    <xf numFmtId="166" fontId="5" fillId="3" borderId="51" xfId="0" applyNumberFormat="1" applyFont="1" applyFill="1" applyBorder="1" applyAlignment="1">
      <alignment horizontal="center" vertical="center"/>
    </xf>
    <xf numFmtId="164" fontId="14" fillId="3" borderId="48" xfId="0" applyNumberFormat="1" applyFont="1" applyFill="1" applyBorder="1" applyAlignment="1">
      <alignment horizontal="center" vertical="center"/>
    </xf>
    <xf numFmtId="164" fontId="15" fillId="3" borderId="48" xfId="0" applyNumberFormat="1" applyFont="1" applyFill="1" applyBorder="1" applyAlignment="1">
      <alignment horizontal="center" vertical="center" wrapText="1"/>
    </xf>
    <xf numFmtId="0" fontId="5" fillId="3" borderId="48" xfId="0" applyFont="1" applyFill="1" applyBorder="1"/>
    <xf numFmtId="164" fontId="14" fillId="3" borderId="48" xfId="0" applyNumberFormat="1" applyFont="1" applyFill="1" applyBorder="1"/>
    <xf numFmtId="0" fontId="18" fillId="3" borderId="48" xfId="0" applyFont="1" applyFill="1" applyBorder="1" applyAlignment="1">
      <alignment horizontal="center" vertical="center" wrapText="1"/>
    </xf>
    <xf numFmtId="164" fontId="17" fillId="3" borderId="49" xfId="0" applyNumberFormat="1" applyFont="1" applyFill="1" applyBorder="1" applyAlignment="1">
      <alignment horizontal="center" vertical="center" wrapText="1"/>
    </xf>
    <xf numFmtId="0" fontId="16" fillId="3" borderId="52" xfId="0" applyFont="1" applyFill="1" applyBorder="1" applyAlignment="1">
      <alignment horizontal="center" vertical="center" wrapText="1"/>
    </xf>
    <xf numFmtId="164" fontId="17" fillId="0" borderId="52" xfId="0" applyNumberFormat="1" applyFont="1" applyBorder="1" applyAlignment="1">
      <alignment horizontal="center" vertical="center" wrapText="1"/>
    </xf>
    <xf numFmtId="164" fontId="17" fillId="0" borderId="41" xfId="0" applyNumberFormat="1" applyFont="1" applyBorder="1" applyAlignment="1">
      <alignment horizontal="center"/>
    </xf>
    <xf numFmtId="0" fontId="5" fillId="0" borderId="0" xfId="0" applyFont="1" applyAlignment="1"/>
    <xf numFmtId="164" fontId="17" fillId="0" borderId="41" xfId="0" applyNumberFormat="1" applyFont="1" applyBorder="1" applyAlignment="1">
      <alignment horizontal="center" vertical="center"/>
    </xf>
    <xf numFmtId="0" fontId="20" fillId="0" borderId="41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/>
    </xf>
    <xf numFmtId="164" fontId="17" fillId="0" borderId="53" xfId="0" applyNumberFormat="1" applyFont="1" applyBorder="1" applyAlignment="1">
      <alignment horizontal="center"/>
    </xf>
    <xf numFmtId="0" fontId="21" fillId="3" borderId="43" xfId="0" applyFont="1" applyFill="1" applyBorder="1" applyAlignment="1">
      <alignment horizontal="center" vertical="center" wrapText="1"/>
    </xf>
    <xf numFmtId="164" fontId="17" fillId="3" borderId="44" xfId="0" applyNumberFormat="1" applyFont="1" applyFill="1" applyBorder="1" applyAlignment="1">
      <alignment horizontal="center" vertical="center" wrapText="1"/>
    </xf>
    <xf numFmtId="0" fontId="21" fillId="3" borderId="41" xfId="0" applyFont="1" applyFill="1" applyBorder="1" applyAlignment="1">
      <alignment horizontal="center" vertical="center" wrapText="1"/>
    </xf>
    <xf numFmtId="0" fontId="17" fillId="3" borderId="41" xfId="0" applyFont="1" applyFill="1" applyBorder="1" applyAlignment="1">
      <alignment horizontal="center" vertical="center" wrapText="1"/>
    </xf>
    <xf numFmtId="166" fontId="5" fillId="3" borderId="48" xfId="0" applyNumberFormat="1" applyFont="1" applyFill="1" applyBorder="1" applyAlignment="1">
      <alignment horizontal="center" vertical="center"/>
    </xf>
    <xf numFmtId="0" fontId="21" fillId="3" borderId="48" xfId="0" applyFont="1" applyFill="1" applyBorder="1" applyAlignment="1">
      <alignment horizontal="center" vertical="center" wrapText="1"/>
    </xf>
    <xf numFmtId="164" fontId="17" fillId="3" borderId="49" xfId="0" applyNumberFormat="1" applyFont="1" applyFill="1" applyBorder="1" applyAlignment="1">
      <alignment horizontal="center"/>
    </xf>
    <xf numFmtId="0" fontId="0" fillId="3" borderId="0" xfId="0" applyFill="1" applyAlignment="1">
      <alignment vertical="center" wrapText="1"/>
    </xf>
    <xf numFmtId="0" fontId="2" fillId="3" borderId="10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0" xfId="0" applyFont="1" applyFill="1" applyBorder="1" applyAlignment="1" applyProtection="1">
      <alignment vertical="top" wrapText="1" indent="1"/>
      <protection locked="0"/>
    </xf>
    <xf numFmtId="0" fontId="0" fillId="3" borderId="13" xfId="0" applyFill="1" applyBorder="1" applyAlignment="1" applyProtection="1">
      <alignment horizontal="center" vertical="center" wrapText="1"/>
      <protection locked="0"/>
    </xf>
    <xf numFmtId="0" fontId="9" fillId="3" borderId="13" xfId="0" applyFont="1" applyFill="1" applyBorder="1" applyAlignment="1" applyProtection="1">
      <alignment vertical="top" wrapText="1"/>
      <protection locked="0"/>
    </xf>
    <xf numFmtId="0" fontId="9" fillId="3" borderId="2" xfId="0" applyFont="1" applyFill="1" applyBorder="1" applyAlignment="1" applyProtection="1">
      <alignment horizontal="center" vertical="center" wrapText="1"/>
      <protection locked="0"/>
    </xf>
    <xf numFmtId="0" fontId="9" fillId="3" borderId="22" xfId="0" applyFont="1" applyFill="1" applyBorder="1" applyAlignment="1" applyProtection="1">
      <alignment vertical="top" wrapText="1" indent="1"/>
      <protection locked="0"/>
    </xf>
    <xf numFmtId="0" fontId="9" fillId="3" borderId="6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 applyProtection="1">
      <alignment vertical="top" wrapText="1" indent="1"/>
      <protection locked="0"/>
    </xf>
    <xf numFmtId="0" fontId="0" fillId="3" borderId="18" xfId="0" applyFill="1" applyBorder="1" applyAlignment="1" applyProtection="1">
      <alignment horizontal="center" vertical="center" wrapText="1"/>
      <protection locked="0"/>
    </xf>
    <xf numFmtId="0" fontId="9" fillId="3" borderId="9" xfId="0" applyFont="1" applyFill="1" applyBorder="1" applyAlignment="1" applyProtection="1">
      <alignment horizontal="center" vertical="center" wrapText="1"/>
      <protection locked="0"/>
    </xf>
    <xf numFmtId="0" fontId="9" fillId="3" borderId="10" xfId="0" applyFont="1" applyFill="1" applyBorder="1" applyAlignment="1" applyProtection="1">
      <alignment horizontal="center" vertical="center" wrapText="1"/>
      <protection locked="0"/>
    </xf>
    <xf numFmtId="0" fontId="9" fillId="3" borderId="8" xfId="0" applyFont="1" applyFill="1" applyBorder="1" applyAlignment="1" applyProtection="1">
      <alignment vertical="top" wrapText="1" indent="1"/>
      <protection locked="0"/>
    </xf>
    <xf numFmtId="0" fontId="9" fillId="3" borderId="4" xfId="0" applyFont="1" applyFill="1" applyBorder="1" applyAlignment="1" applyProtection="1">
      <alignment horizontal="left" vertical="center" wrapText="1" indent="1"/>
      <protection locked="0"/>
    </xf>
    <xf numFmtId="0" fontId="0" fillId="3" borderId="19" xfId="0" applyFill="1" applyBorder="1" applyAlignment="1" applyProtection="1">
      <alignment horizontal="center" vertical="center" wrapText="1"/>
      <protection locked="0"/>
    </xf>
    <xf numFmtId="0" fontId="2" fillId="3" borderId="10" xfId="0" applyFont="1" applyFill="1" applyBorder="1" applyAlignment="1" applyProtection="1">
      <alignment vertical="top" wrapText="1"/>
      <protection locked="0"/>
    </xf>
    <xf numFmtId="0" fontId="2" fillId="3" borderId="1" xfId="0" applyFont="1" applyFill="1" applyBorder="1" applyAlignment="1" applyProtection="1">
      <alignment horizontal="center" vertical="top" wrapText="1"/>
      <protection locked="0"/>
    </xf>
    <xf numFmtId="164" fontId="4" fillId="3" borderId="15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top" wrapText="1"/>
      <protection locked="0"/>
    </xf>
    <xf numFmtId="164" fontId="11" fillId="3" borderId="20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14" xfId="0" applyFont="1" applyFill="1" applyBorder="1" applyAlignment="1" applyProtection="1">
      <alignment horizontal="center" vertical="top" wrapText="1"/>
      <protection locked="0"/>
    </xf>
    <xf numFmtId="0" fontId="2" fillId="3" borderId="10" xfId="0" applyFont="1" applyFill="1" applyBorder="1" applyAlignment="1" applyProtection="1">
      <alignment horizontal="center" vertical="top" wrapText="1"/>
      <protection locked="0"/>
    </xf>
    <xf numFmtId="0" fontId="2" fillId="3" borderId="3" xfId="0" applyFont="1" applyFill="1" applyBorder="1" applyAlignment="1" applyProtection="1">
      <alignment horizontal="center" vertical="top" wrapText="1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164" fontId="4" fillId="3" borderId="15" xfId="0" applyNumberFormat="1" applyFont="1" applyFill="1" applyBorder="1" applyAlignment="1" applyProtection="1">
      <alignment horizont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vertical="top" wrapText="1" indent="2"/>
      <protection locked="0"/>
    </xf>
    <xf numFmtId="0" fontId="2" fillId="3" borderId="4" xfId="0" applyFont="1" applyFill="1" applyBorder="1" applyAlignment="1" applyProtection="1">
      <alignment vertical="top" wrapText="1" indent="2"/>
      <protection locked="0"/>
    </xf>
    <xf numFmtId="0" fontId="2" fillId="3" borderId="6" xfId="0" applyFont="1" applyFill="1" applyBorder="1" applyAlignment="1" applyProtection="1">
      <alignment vertical="top" wrapText="1" indent="2"/>
      <protection locked="0"/>
    </xf>
    <xf numFmtId="0" fontId="2" fillId="3" borderId="20" xfId="0" applyFont="1" applyFill="1" applyBorder="1" applyAlignment="1" applyProtection="1">
      <alignment vertical="top" wrapText="1"/>
      <protection locked="0"/>
    </xf>
    <xf numFmtId="0" fontId="4" fillId="3" borderId="6" xfId="0" applyFont="1" applyFill="1" applyBorder="1" applyAlignment="1" applyProtection="1">
      <alignment horizontal="justify" vertical="center" wrapText="1"/>
      <protection locked="0"/>
    </xf>
    <xf numFmtId="0" fontId="2" fillId="3" borderId="4" xfId="0" applyFont="1" applyFill="1" applyBorder="1" applyAlignment="1" applyProtection="1">
      <alignment vertical="center" wrapText="1"/>
      <protection locked="0"/>
    </xf>
    <xf numFmtId="0" fontId="9" fillId="3" borderId="37" xfId="0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2" fillId="3" borderId="38" xfId="0" applyFont="1" applyFill="1" applyBorder="1" applyAlignment="1" applyProtection="1">
      <alignment vertical="top" wrapText="1"/>
      <protection locked="0"/>
    </xf>
    <xf numFmtId="0" fontId="2" fillId="3" borderId="13" xfId="0" applyFont="1" applyFill="1" applyBorder="1" applyAlignment="1" applyProtection="1">
      <alignment vertical="top" wrapText="1" indent="1"/>
      <protection locked="0"/>
    </xf>
    <xf numFmtId="164" fontId="4" fillId="3" borderId="2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top" wrapText="1"/>
      <protection locked="0"/>
    </xf>
    <xf numFmtId="0" fontId="2" fillId="3" borderId="10" xfId="0" applyFont="1" applyFill="1" applyBorder="1" applyAlignment="1" applyProtection="1">
      <alignment vertical="top" wrapText="1" indent="1"/>
      <protection locked="0"/>
    </xf>
    <xf numFmtId="0" fontId="12" fillId="3" borderId="39" xfId="0" applyFont="1" applyFill="1" applyBorder="1" applyAlignment="1">
      <alignment horizontal="center" vertical="center" wrapText="1"/>
    </xf>
    <xf numFmtId="0" fontId="12" fillId="3" borderId="4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horizontal="center" vertical="top" wrapText="1"/>
      <protection locked="0"/>
    </xf>
    <xf numFmtId="0" fontId="0" fillId="3" borderId="0" xfId="0" applyFill="1" applyBorder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0" fillId="2" borderId="18" xfId="1" applyFill="1" applyBorder="1" applyAlignment="1" applyProtection="1">
      <alignment horizontal="center" vertical="center"/>
      <protection hidden="1"/>
    </xf>
    <xf numFmtId="0" fontId="10" fillId="2" borderId="19" xfId="1" applyFill="1" applyBorder="1" applyAlignment="1" applyProtection="1">
      <alignment horizontal="center" vertical="center"/>
      <protection hidden="1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3" xfId="0" applyBorder="1" applyAlignment="1">
      <alignment horizontal="center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4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5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6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7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5.jp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5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6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871" Type="http://schemas.openxmlformats.org/officeDocument/2006/relationships/image" Target="../media/image869.jp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7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18.emf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29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0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1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2.jp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1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1.emf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2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3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4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5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6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4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5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6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6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7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7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2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3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08.jpeg"/><Relationship Id="rId852" Type="http://schemas.openxmlformats.org/officeDocument/2006/relationships/image" Target="../media/image850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19.jpeg"/><Relationship Id="rId863" Type="http://schemas.openxmlformats.org/officeDocument/2006/relationships/image" Target="../media/image861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0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hyperlink" Target="http://maf.com.ru" TargetMode="External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1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0.emf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2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1.png"/><Relationship Id="rId865" Type="http://schemas.openxmlformats.org/officeDocument/2006/relationships/image" Target="../media/image863.jp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2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hyperlink" Target="http://www.larslaj.ru" TargetMode="External"/><Relationship Id="rId845" Type="http://schemas.openxmlformats.org/officeDocument/2006/relationships/image" Target="../media/image843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2.jpeg"/><Relationship Id="rId856" Type="http://schemas.openxmlformats.org/officeDocument/2006/relationships/image" Target="../media/image854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3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5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3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4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5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6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7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40" Type="http://schemas.openxmlformats.org/officeDocument/2006/relationships/image" Target="../media/image8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49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7.jp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0.jp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pn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09.emf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0.jp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833" Type="http://schemas.openxmlformats.org/officeDocument/2006/relationships/image" Target="../media/image831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637" Type="http://schemas.openxmlformats.org/officeDocument/2006/relationships/image" Target="../media/image637.jpeg"/><Relationship Id="rId844" Type="http://schemas.openxmlformats.org/officeDocument/2006/relationships/image" Target="../media/image842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3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4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737" Type="http://schemas.openxmlformats.org/officeDocument/2006/relationships/image" Target="../media/image73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2.pn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3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4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5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6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7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850" Type="http://schemas.openxmlformats.org/officeDocument/2006/relationships/image" Target="../media/image848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6.jp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654" Type="http://schemas.openxmlformats.org/officeDocument/2006/relationships/image" Target="../media/image654.jpeg"/><Relationship Id="rId861" Type="http://schemas.openxmlformats.org/officeDocument/2006/relationships/image" Target="../media/image8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133351</xdr:colOff>
      <xdr:row>5</xdr:row>
      <xdr:rowOff>222250</xdr:rowOff>
    </xdr:from>
    <xdr:to>
      <xdr:col>2</xdr:col>
      <xdr:colOff>1219201</xdr:colOff>
      <xdr:row>5</xdr:row>
      <xdr:rowOff>1123950</xdr:rowOff>
    </xdr:to>
    <xdr:pic>
      <xdr:nvPicPr>
        <xdr:cNvPr id="2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1" y="3765550"/>
          <a:ext cx="108585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6</xdr:row>
      <xdr:rowOff>265213</xdr:rowOff>
    </xdr:from>
    <xdr:to>
      <xdr:col>2</xdr:col>
      <xdr:colOff>1219200</xdr:colOff>
      <xdr:row>6</xdr:row>
      <xdr:rowOff>1104900</xdr:rowOff>
    </xdr:to>
    <xdr:pic>
      <xdr:nvPicPr>
        <xdr:cNvPr id="3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303563"/>
          <a:ext cx="962025" cy="839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7</xdr:row>
      <xdr:rowOff>202823</xdr:rowOff>
    </xdr:from>
    <xdr:to>
      <xdr:col>2</xdr:col>
      <xdr:colOff>1266825</xdr:colOff>
      <xdr:row>7</xdr:row>
      <xdr:rowOff>1162050</xdr:rowOff>
    </xdr:to>
    <xdr:pic>
      <xdr:nvPicPr>
        <xdr:cNvPr id="4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3622298"/>
          <a:ext cx="1095375" cy="959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76201</xdr:colOff>
      <xdr:row>8</xdr:row>
      <xdr:rowOff>219074</xdr:rowOff>
    </xdr:from>
    <xdr:to>
      <xdr:col>2</xdr:col>
      <xdr:colOff>1345057</xdr:colOff>
      <xdr:row>8</xdr:row>
      <xdr:rowOff>1162049</xdr:rowOff>
    </xdr:to>
    <xdr:pic>
      <xdr:nvPicPr>
        <xdr:cNvPr id="5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1" y="5057774"/>
          <a:ext cx="126885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85726</xdr:colOff>
      <xdr:row>9</xdr:row>
      <xdr:rowOff>150557</xdr:rowOff>
    </xdr:from>
    <xdr:to>
      <xdr:col>2</xdr:col>
      <xdr:colOff>1247776</xdr:colOff>
      <xdr:row>9</xdr:row>
      <xdr:rowOff>1190624</xdr:rowOff>
    </xdr:to>
    <xdr:pic>
      <xdr:nvPicPr>
        <xdr:cNvPr id="6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6" y="6465632"/>
          <a:ext cx="1162050" cy="104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76201</xdr:colOff>
      <xdr:row>10</xdr:row>
      <xdr:rowOff>228600</xdr:rowOff>
    </xdr:from>
    <xdr:to>
      <xdr:col>2</xdr:col>
      <xdr:colOff>1249755</xdr:colOff>
      <xdr:row>10</xdr:row>
      <xdr:rowOff>1238250</xdr:rowOff>
    </xdr:to>
    <xdr:pic>
      <xdr:nvPicPr>
        <xdr:cNvPr id="7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1" y="7934325"/>
          <a:ext cx="1173554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11</xdr:row>
      <xdr:rowOff>256217</xdr:rowOff>
    </xdr:from>
    <xdr:to>
      <xdr:col>2</xdr:col>
      <xdr:colOff>1285875</xdr:colOff>
      <xdr:row>11</xdr:row>
      <xdr:rowOff>1215369</xdr:rowOff>
    </xdr:to>
    <xdr:pic>
      <xdr:nvPicPr>
        <xdr:cNvPr id="8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62017"/>
          <a:ext cx="981075" cy="959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47626</xdr:colOff>
      <xdr:row>12</xdr:row>
      <xdr:rowOff>189453</xdr:rowOff>
    </xdr:from>
    <xdr:to>
      <xdr:col>2</xdr:col>
      <xdr:colOff>1333501</xdr:colOff>
      <xdr:row>12</xdr:row>
      <xdr:rowOff>1114424</xdr:rowOff>
    </xdr:to>
    <xdr:pic>
      <xdr:nvPicPr>
        <xdr:cNvPr id="9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6" y="9914478"/>
          <a:ext cx="1285875" cy="92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133351</xdr:colOff>
      <xdr:row>14</xdr:row>
      <xdr:rowOff>146956</xdr:rowOff>
    </xdr:from>
    <xdr:to>
      <xdr:col>2</xdr:col>
      <xdr:colOff>1276351</xdr:colOff>
      <xdr:row>14</xdr:row>
      <xdr:rowOff>1257299</xdr:rowOff>
    </xdr:to>
    <xdr:pic>
      <xdr:nvPicPr>
        <xdr:cNvPr id="10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1" y="11176906"/>
          <a:ext cx="1143000" cy="1110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123826</xdr:colOff>
      <xdr:row>15</xdr:row>
      <xdr:rowOff>265808</xdr:rowOff>
    </xdr:from>
    <xdr:to>
      <xdr:col>2</xdr:col>
      <xdr:colOff>1304926</xdr:colOff>
      <xdr:row>15</xdr:row>
      <xdr:rowOff>1142999</xdr:rowOff>
    </xdr:to>
    <xdr:pic>
      <xdr:nvPicPr>
        <xdr:cNvPr id="11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6" y="12762608"/>
          <a:ext cx="1181100" cy="87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142876</xdr:colOff>
      <xdr:row>16</xdr:row>
      <xdr:rowOff>342093</xdr:rowOff>
    </xdr:from>
    <xdr:to>
      <xdr:col>2</xdr:col>
      <xdr:colOff>1228726</xdr:colOff>
      <xdr:row>16</xdr:row>
      <xdr:rowOff>1133475</xdr:rowOff>
    </xdr:to>
    <xdr:pic>
      <xdr:nvPicPr>
        <xdr:cNvPr id="1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14248593"/>
          <a:ext cx="1085850" cy="791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17</xdr:row>
      <xdr:rowOff>152400</xdr:rowOff>
    </xdr:from>
    <xdr:to>
      <xdr:col>2</xdr:col>
      <xdr:colOff>1345623</xdr:colOff>
      <xdr:row>17</xdr:row>
      <xdr:rowOff>1219200</xdr:rowOff>
    </xdr:to>
    <xdr:pic>
      <xdr:nvPicPr>
        <xdr:cNvPr id="13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5468600"/>
          <a:ext cx="12122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19051</xdr:colOff>
      <xdr:row>18</xdr:row>
      <xdr:rowOff>142875</xdr:rowOff>
    </xdr:from>
    <xdr:to>
      <xdr:col>2</xdr:col>
      <xdr:colOff>1324604</xdr:colOff>
      <xdr:row>18</xdr:row>
      <xdr:rowOff>1104899</xdr:rowOff>
    </xdr:to>
    <xdr:pic>
      <xdr:nvPicPr>
        <xdr:cNvPr id="14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16392525"/>
          <a:ext cx="1305553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19</xdr:row>
      <xdr:rowOff>47625</xdr:rowOff>
    </xdr:from>
    <xdr:to>
      <xdr:col>2</xdr:col>
      <xdr:colOff>1285875</xdr:colOff>
      <xdr:row>19</xdr:row>
      <xdr:rowOff>1095375</xdr:rowOff>
    </xdr:to>
    <xdr:pic>
      <xdr:nvPicPr>
        <xdr:cNvPr id="57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8240375"/>
          <a:ext cx="10763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209549</xdr:colOff>
      <xdr:row>20</xdr:row>
      <xdr:rowOff>156612</xdr:rowOff>
    </xdr:from>
    <xdr:to>
      <xdr:col>2</xdr:col>
      <xdr:colOff>1228725</xdr:colOff>
      <xdr:row>20</xdr:row>
      <xdr:rowOff>990599</xdr:rowOff>
    </xdr:to>
    <xdr:pic>
      <xdr:nvPicPr>
        <xdr:cNvPr id="58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49" y="19482837"/>
          <a:ext cx="1019176" cy="833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114299</xdr:colOff>
      <xdr:row>21</xdr:row>
      <xdr:rowOff>124190</xdr:rowOff>
    </xdr:from>
    <xdr:to>
      <xdr:col>2</xdr:col>
      <xdr:colOff>1200150</xdr:colOff>
      <xdr:row>21</xdr:row>
      <xdr:rowOff>990600</xdr:rowOff>
    </xdr:to>
    <xdr:pic>
      <xdr:nvPicPr>
        <xdr:cNvPr id="59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299" y="20679140"/>
          <a:ext cx="1085851" cy="866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22</xdr:row>
      <xdr:rowOff>142875</xdr:rowOff>
    </xdr:from>
    <xdr:to>
      <xdr:col>2</xdr:col>
      <xdr:colOff>1181100</xdr:colOff>
      <xdr:row>22</xdr:row>
      <xdr:rowOff>953884</xdr:rowOff>
    </xdr:to>
    <xdr:pic>
      <xdr:nvPicPr>
        <xdr:cNvPr id="60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1764625"/>
          <a:ext cx="904875" cy="811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23</xdr:row>
      <xdr:rowOff>104774</xdr:rowOff>
    </xdr:from>
    <xdr:to>
      <xdr:col>2</xdr:col>
      <xdr:colOff>981076</xdr:colOff>
      <xdr:row>23</xdr:row>
      <xdr:rowOff>895350</xdr:rowOff>
    </xdr:to>
    <xdr:pic>
      <xdr:nvPicPr>
        <xdr:cNvPr id="61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764749"/>
          <a:ext cx="790576" cy="79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161924</xdr:colOff>
      <xdr:row>24</xdr:row>
      <xdr:rowOff>120457</xdr:rowOff>
    </xdr:from>
    <xdr:to>
      <xdr:col>2</xdr:col>
      <xdr:colOff>1266825</xdr:colOff>
      <xdr:row>24</xdr:row>
      <xdr:rowOff>1076325</xdr:rowOff>
    </xdr:to>
    <xdr:pic>
      <xdr:nvPicPr>
        <xdr:cNvPr id="62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4" y="23771032"/>
          <a:ext cx="1104901" cy="95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25</xdr:row>
      <xdr:rowOff>171058</xdr:rowOff>
    </xdr:from>
    <xdr:to>
      <xdr:col>2</xdr:col>
      <xdr:colOff>1171575</xdr:colOff>
      <xdr:row>25</xdr:row>
      <xdr:rowOff>819149</xdr:rowOff>
    </xdr:to>
    <xdr:pic>
      <xdr:nvPicPr>
        <xdr:cNvPr id="63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4983683"/>
          <a:ext cx="933450" cy="648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161926</xdr:colOff>
      <xdr:row>26</xdr:row>
      <xdr:rowOff>44186</xdr:rowOff>
    </xdr:from>
    <xdr:to>
      <xdr:col>2</xdr:col>
      <xdr:colOff>1219200</xdr:colOff>
      <xdr:row>26</xdr:row>
      <xdr:rowOff>895349</xdr:rowOff>
    </xdr:to>
    <xdr:pic>
      <xdr:nvPicPr>
        <xdr:cNvPr id="64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6" y="25837886"/>
          <a:ext cx="1057274" cy="851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161926</xdr:colOff>
      <xdr:row>27</xdr:row>
      <xdr:rowOff>222592</xdr:rowOff>
    </xdr:from>
    <xdr:to>
      <xdr:col>2</xdr:col>
      <xdr:colOff>1266825</xdr:colOff>
      <xdr:row>27</xdr:row>
      <xdr:rowOff>1181100</xdr:rowOff>
    </xdr:to>
    <xdr:pic>
      <xdr:nvPicPr>
        <xdr:cNvPr id="65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6" y="26978317"/>
          <a:ext cx="1104899" cy="958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28</xdr:row>
      <xdr:rowOff>13757</xdr:rowOff>
    </xdr:from>
    <xdr:to>
      <xdr:col>2</xdr:col>
      <xdr:colOff>1295400</xdr:colOff>
      <xdr:row>28</xdr:row>
      <xdr:rowOff>1114424</xdr:rowOff>
    </xdr:to>
    <xdr:pic>
      <xdr:nvPicPr>
        <xdr:cNvPr id="66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8055357"/>
          <a:ext cx="1143000" cy="110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29</xdr:row>
      <xdr:rowOff>93662</xdr:rowOff>
    </xdr:from>
    <xdr:to>
      <xdr:col>2</xdr:col>
      <xdr:colOff>1276350</xdr:colOff>
      <xdr:row>29</xdr:row>
      <xdr:rowOff>981075</xdr:rowOff>
    </xdr:to>
    <xdr:pic>
      <xdr:nvPicPr>
        <xdr:cNvPr id="67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29363987"/>
          <a:ext cx="1228725" cy="887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30</xdr:row>
      <xdr:rowOff>161925</xdr:rowOff>
    </xdr:from>
    <xdr:to>
      <xdr:col>2</xdr:col>
      <xdr:colOff>1159859</xdr:colOff>
      <xdr:row>30</xdr:row>
      <xdr:rowOff>923925</xdr:rowOff>
    </xdr:to>
    <xdr:pic>
      <xdr:nvPicPr>
        <xdr:cNvPr id="68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0603825"/>
          <a:ext cx="88363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76199</xdr:colOff>
      <xdr:row>31</xdr:row>
      <xdr:rowOff>282804</xdr:rowOff>
    </xdr:from>
    <xdr:to>
      <xdr:col>2</xdr:col>
      <xdr:colOff>1162050</xdr:colOff>
      <xdr:row>31</xdr:row>
      <xdr:rowOff>1104899</xdr:rowOff>
    </xdr:to>
    <xdr:pic>
      <xdr:nvPicPr>
        <xdr:cNvPr id="69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199" y="31791504"/>
          <a:ext cx="1085851" cy="82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142876</xdr:colOff>
      <xdr:row>32</xdr:row>
      <xdr:rowOff>278356</xdr:rowOff>
    </xdr:from>
    <xdr:to>
      <xdr:col>2</xdr:col>
      <xdr:colOff>1362076</xdr:colOff>
      <xdr:row>32</xdr:row>
      <xdr:rowOff>1219200</xdr:rowOff>
    </xdr:to>
    <xdr:pic>
      <xdr:nvPicPr>
        <xdr:cNvPr id="70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33006256"/>
          <a:ext cx="1219200" cy="940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133351</xdr:colOff>
      <xdr:row>33</xdr:row>
      <xdr:rowOff>108488</xdr:rowOff>
    </xdr:from>
    <xdr:to>
      <xdr:col>2</xdr:col>
      <xdr:colOff>1219201</xdr:colOff>
      <xdr:row>33</xdr:row>
      <xdr:rowOff>1028700</xdr:rowOff>
    </xdr:to>
    <xdr:pic>
      <xdr:nvPicPr>
        <xdr:cNvPr id="71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1" y="34341338"/>
          <a:ext cx="1085850" cy="920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209549</xdr:colOff>
      <xdr:row>34</xdr:row>
      <xdr:rowOff>327100</xdr:rowOff>
    </xdr:from>
    <xdr:to>
      <xdr:col>2</xdr:col>
      <xdr:colOff>1209674</xdr:colOff>
      <xdr:row>34</xdr:row>
      <xdr:rowOff>1209675</xdr:rowOff>
    </xdr:to>
    <xdr:pic>
      <xdr:nvPicPr>
        <xdr:cNvPr id="72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49" y="35817250"/>
          <a:ext cx="1000125" cy="88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35</xdr:row>
      <xdr:rowOff>180975</xdr:rowOff>
    </xdr:from>
    <xdr:to>
      <xdr:col>2</xdr:col>
      <xdr:colOff>1285875</xdr:colOff>
      <xdr:row>35</xdr:row>
      <xdr:rowOff>1276350</xdr:rowOff>
    </xdr:to>
    <xdr:pic>
      <xdr:nvPicPr>
        <xdr:cNvPr id="75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37099875"/>
          <a:ext cx="118110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85725</xdr:colOff>
      <xdr:row>36</xdr:row>
      <xdr:rowOff>209550</xdr:rowOff>
    </xdr:from>
    <xdr:to>
      <xdr:col>2</xdr:col>
      <xdr:colOff>1343025</xdr:colOff>
      <xdr:row>36</xdr:row>
      <xdr:rowOff>1304925</xdr:rowOff>
    </xdr:to>
    <xdr:pic>
      <xdr:nvPicPr>
        <xdr:cNvPr id="76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8557200"/>
          <a:ext cx="125730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37</xdr:row>
      <xdr:rowOff>247650</xdr:rowOff>
    </xdr:from>
    <xdr:to>
      <xdr:col>2</xdr:col>
      <xdr:colOff>1333500</xdr:colOff>
      <xdr:row>37</xdr:row>
      <xdr:rowOff>1190625</xdr:rowOff>
    </xdr:to>
    <xdr:pic>
      <xdr:nvPicPr>
        <xdr:cNvPr id="77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40024050"/>
          <a:ext cx="12763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</xdr:colOff>
      <xdr:row>38</xdr:row>
      <xdr:rowOff>123825</xdr:rowOff>
    </xdr:from>
    <xdr:to>
      <xdr:col>2</xdr:col>
      <xdr:colOff>1400175</xdr:colOff>
      <xdr:row>38</xdr:row>
      <xdr:rowOff>1323975</xdr:rowOff>
    </xdr:to>
    <xdr:pic>
      <xdr:nvPicPr>
        <xdr:cNvPr id="78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41328975"/>
          <a:ext cx="13716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39</xdr:row>
      <xdr:rowOff>286871</xdr:rowOff>
    </xdr:from>
    <xdr:to>
      <xdr:col>2</xdr:col>
      <xdr:colOff>1352550</xdr:colOff>
      <xdr:row>39</xdr:row>
      <xdr:rowOff>1152525</xdr:rowOff>
    </xdr:to>
    <xdr:pic>
      <xdr:nvPicPr>
        <xdr:cNvPr id="79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42920771"/>
          <a:ext cx="1285875" cy="865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40</xdr:row>
      <xdr:rowOff>211342</xdr:rowOff>
    </xdr:from>
    <xdr:to>
      <xdr:col>2</xdr:col>
      <xdr:colOff>1438275</xdr:colOff>
      <xdr:row>40</xdr:row>
      <xdr:rowOff>1257300</xdr:rowOff>
    </xdr:to>
    <xdr:pic>
      <xdr:nvPicPr>
        <xdr:cNvPr id="80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44273992"/>
          <a:ext cx="1304925" cy="1045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133349</xdr:colOff>
      <xdr:row>41</xdr:row>
      <xdr:rowOff>221738</xdr:rowOff>
    </xdr:from>
    <xdr:to>
      <xdr:col>2</xdr:col>
      <xdr:colOff>1295400</xdr:colOff>
      <xdr:row>41</xdr:row>
      <xdr:rowOff>1190625</xdr:rowOff>
    </xdr:to>
    <xdr:pic>
      <xdr:nvPicPr>
        <xdr:cNvPr id="81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45713138"/>
          <a:ext cx="1162051" cy="968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42</xdr:row>
      <xdr:rowOff>252148</xdr:rowOff>
    </xdr:from>
    <xdr:to>
      <xdr:col>2</xdr:col>
      <xdr:colOff>1304925</xdr:colOff>
      <xdr:row>42</xdr:row>
      <xdr:rowOff>1238250</xdr:rowOff>
    </xdr:to>
    <xdr:pic>
      <xdr:nvPicPr>
        <xdr:cNvPr id="82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47172298"/>
          <a:ext cx="1181100" cy="98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266700</xdr:colOff>
      <xdr:row>43</xdr:row>
      <xdr:rowOff>182689</xdr:rowOff>
    </xdr:from>
    <xdr:to>
      <xdr:col>2</xdr:col>
      <xdr:colOff>1133475</xdr:colOff>
      <xdr:row>43</xdr:row>
      <xdr:rowOff>1066800</xdr:rowOff>
    </xdr:to>
    <xdr:pic>
      <xdr:nvPicPr>
        <xdr:cNvPr id="83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8341089"/>
          <a:ext cx="866775" cy="88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44</xdr:row>
      <xdr:rowOff>118881</xdr:rowOff>
    </xdr:from>
    <xdr:to>
      <xdr:col>2</xdr:col>
      <xdr:colOff>1200151</xdr:colOff>
      <xdr:row>44</xdr:row>
      <xdr:rowOff>1219200</xdr:rowOff>
    </xdr:to>
    <xdr:pic>
      <xdr:nvPicPr>
        <xdr:cNvPr id="84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49420281"/>
          <a:ext cx="1028700" cy="1100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45</xdr:row>
      <xdr:rowOff>161924</xdr:rowOff>
    </xdr:from>
    <xdr:to>
      <xdr:col>2</xdr:col>
      <xdr:colOff>1323974</xdr:colOff>
      <xdr:row>45</xdr:row>
      <xdr:rowOff>1142999</xdr:rowOff>
    </xdr:to>
    <xdr:pic>
      <xdr:nvPicPr>
        <xdr:cNvPr id="85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50768249"/>
          <a:ext cx="1200149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46</xdr:row>
      <xdr:rowOff>95973</xdr:rowOff>
    </xdr:from>
    <xdr:to>
      <xdr:col>2</xdr:col>
      <xdr:colOff>1295400</xdr:colOff>
      <xdr:row>46</xdr:row>
      <xdr:rowOff>1143000</xdr:rowOff>
    </xdr:to>
    <xdr:pic>
      <xdr:nvPicPr>
        <xdr:cNvPr id="86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2026273"/>
          <a:ext cx="1133475" cy="1047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47</xdr:row>
      <xdr:rowOff>91936</xdr:rowOff>
    </xdr:from>
    <xdr:to>
      <xdr:col>2</xdr:col>
      <xdr:colOff>1257300</xdr:colOff>
      <xdr:row>47</xdr:row>
      <xdr:rowOff>1066799</xdr:rowOff>
    </xdr:to>
    <xdr:pic>
      <xdr:nvPicPr>
        <xdr:cNvPr id="87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53260486"/>
          <a:ext cx="1019175" cy="974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200026</xdr:colOff>
      <xdr:row>48</xdr:row>
      <xdr:rowOff>123825</xdr:rowOff>
    </xdr:from>
    <xdr:to>
      <xdr:col>2</xdr:col>
      <xdr:colOff>1285876</xdr:colOff>
      <xdr:row>48</xdr:row>
      <xdr:rowOff>1228725</xdr:rowOff>
    </xdr:to>
    <xdr:pic>
      <xdr:nvPicPr>
        <xdr:cNvPr id="88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54444900"/>
          <a:ext cx="10858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49</xdr:row>
      <xdr:rowOff>158469</xdr:rowOff>
    </xdr:from>
    <xdr:to>
      <xdr:col>2</xdr:col>
      <xdr:colOff>1266825</xdr:colOff>
      <xdr:row>49</xdr:row>
      <xdr:rowOff>1019174</xdr:rowOff>
    </xdr:to>
    <xdr:pic>
      <xdr:nvPicPr>
        <xdr:cNvPr id="89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5832094"/>
          <a:ext cx="1038225" cy="860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50</xdr:row>
      <xdr:rowOff>96738</xdr:rowOff>
    </xdr:from>
    <xdr:to>
      <xdr:col>2</xdr:col>
      <xdr:colOff>1162050</xdr:colOff>
      <xdr:row>50</xdr:row>
      <xdr:rowOff>990600</xdr:rowOff>
    </xdr:to>
    <xdr:pic>
      <xdr:nvPicPr>
        <xdr:cNvPr id="90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6980038"/>
          <a:ext cx="1000125" cy="89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51</xdr:row>
      <xdr:rowOff>262537</xdr:rowOff>
    </xdr:from>
    <xdr:to>
      <xdr:col>2</xdr:col>
      <xdr:colOff>1228725</xdr:colOff>
      <xdr:row>51</xdr:row>
      <xdr:rowOff>1133474</xdr:rowOff>
    </xdr:to>
    <xdr:pic>
      <xdr:nvPicPr>
        <xdr:cNvPr id="91" name="Picture 88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58193587"/>
          <a:ext cx="885825" cy="870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104776</xdr:colOff>
      <xdr:row>52</xdr:row>
      <xdr:rowOff>102141</xdr:rowOff>
    </xdr:from>
    <xdr:to>
      <xdr:col>2</xdr:col>
      <xdr:colOff>1343026</xdr:colOff>
      <xdr:row>52</xdr:row>
      <xdr:rowOff>866775</xdr:rowOff>
    </xdr:to>
    <xdr:pic>
      <xdr:nvPicPr>
        <xdr:cNvPr id="92" name="Picture 88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6" y="59195241"/>
          <a:ext cx="1238250" cy="764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53</xdr:row>
      <xdr:rowOff>107130</xdr:rowOff>
    </xdr:from>
    <xdr:to>
      <xdr:col>2</xdr:col>
      <xdr:colOff>1323975</xdr:colOff>
      <xdr:row>53</xdr:row>
      <xdr:rowOff>1000125</xdr:rowOff>
    </xdr:to>
    <xdr:pic>
      <xdr:nvPicPr>
        <xdr:cNvPr id="93" name="Picture 88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60181305"/>
          <a:ext cx="1076325" cy="89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152401</xdr:colOff>
      <xdr:row>54</xdr:row>
      <xdr:rowOff>20515</xdr:rowOff>
    </xdr:from>
    <xdr:to>
      <xdr:col>2</xdr:col>
      <xdr:colOff>1276351</xdr:colOff>
      <xdr:row>54</xdr:row>
      <xdr:rowOff>971550</xdr:rowOff>
    </xdr:to>
    <xdr:pic>
      <xdr:nvPicPr>
        <xdr:cNvPr id="94" name="Picture 883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1" y="61237690"/>
          <a:ext cx="1123950" cy="95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55</xdr:row>
      <xdr:rowOff>24408</xdr:rowOff>
    </xdr:from>
    <xdr:to>
      <xdr:col>2</xdr:col>
      <xdr:colOff>1362075</xdr:colOff>
      <xdr:row>55</xdr:row>
      <xdr:rowOff>1038225</xdr:rowOff>
    </xdr:to>
    <xdr:pic>
      <xdr:nvPicPr>
        <xdr:cNvPr id="95" name="Picture 89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62298858"/>
          <a:ext cx="1247775" cy="1013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56</xdr:row>
      <xdr:rowOff>151632</xdr:rowOff>
    </xdr:from>
    <xdr:to>
      <xdr:col>2</xdr:col>
      <xdr:colOff>1362075</xdr:colOff>
      <xdr:row>56</xdr:row>
      <xdr:rowOff>1057275</xdr:rowOff>
    </xdr:to>
    <xdr:pic>
      <xdr:nvPicPr>
        <xdr:cNvPr id="96" name="Picture 885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63492882"/>
          <a:ext cx="1247775" cy="90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142876</xdr:colOff>
      <xdr:row>57</xdr:row>
      <xdr:rowOff>281144</xdr:rowOff>
    </xdr:from>
    <xdr:to>
      <xdr:col>2</xdr:col>
      <xdr:colOff>1209676</xdr:colOff>
      <xdr:row>57</xdr:row>
      <xdr:rowOff>1123949</xdr:rowOff>
    </xdr:to>
    <xdr:pic>
      <xdr:nvPicPr>
        <xdr:cNvPr id="97" name="Picture 88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6" y="70375619"/>
          <a:ext cx="1066800" cy="84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104776</xdr:colOff>
      <xdr:row>58</xdr:row>
      <xdr:rowOff>142875</xdr:rowOff>
    </xdr:from>
    <xdr:to>
      <xdr:col>2</xdr:col>
      <xdr:colOff>1293424</xdr:colOff>
      <xdr:row>58</xdr:row>
      <xdr:rowOff>1076325</xdr:rowOff>
    </xdr:to>
    <xdr:pic>
      <xdr:nvPicPr>
        <xdr:cNvPr id="98" name="Picture 887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71542275"/>
          <a:ext cx="118864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59</xdr:row>
      <xdr:rowOff>80892</xdr:rowOff>
    </xdr:from>
    <xdr:to>
      <xdr:col>2</xdr:col>
      <xdr:colOff>1343025</xdr:colOff>
      <xdr:row>59</xdr:row>
      <xdr:rowOff>1219199</xdr:rowOff>
    </xdr:to>
    <xdr:pic>
      <xdr:nvPicPr>
        <xdr:cNvPr id="99" name="Picture 888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71089767"/>
          <a:ext cx="1266825" cy="1138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133351</xdr:colOff>
      <xdr:row>61</xdr:row>
      <xdr:rowOff>64431</xdr:rowOff>
    </xdr:from>
    <xdr:to>
      <xdr:col>2</xdr:col>
      <xdr:colOff>1257301</xdr:colOff>
      <xdr:row>61</xdr:row>
      <xdr:rowOff>1181100</xdr:rowOff>
    </xdr:to>
    <xdr:pic>
      <xdr:nvPicPr>
        <xdr:cNvPr id="100" name="Picture 889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1" y="72378231"/>
          <a:ext cx="1123950" cy="1116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62</xdr:row>
      <xdr:rowOff>228599</xdr:rowOff>
    </xdr:from>
    <xdr:to>
      <xdr:col>2</xdr:col>
      <xdr:colOff>1296054</xdr:colOff>
      <xdr:row>62</xdr:row>
      <xdr:rowOff>1038224</xdr:rowOff>
    </xdr:to>
    <xdr:pic>
      <xdr:nvPicPr>
        <xdr:cNvPr id="101" name="Picture 890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73847324"/>
          <a:ext cx="121985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63</xdr:row>
      <xdr:rowOff>230786</xdr:rowOff>
    </xdr:from>
    <xdr:to>
      <xdr:col>2</xdr:col>
      <xdr:colOff>1238250</xdr:colOff>
      <xdr:row>63</xdr:row>
      <xdr:rowOff>1028700</xdr:rowOff>
    </xdr:to>
    <xdr:pic>
      <xdr:nvPicPr>
        <xdr:cNvPr id="102" name="Picture 89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71954036"/>
          <a:ext cx="1066800" cy="79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64</xdr:row>
      <xdr:rowOff>198083</xdr:rowOff>
    </xdr:from>
    <xdr:to>
      <xdr:col>2</xdr:col>
      <xdr:colOff>1285875</xdr:colOff>
      <xdr:row>64</xdr:row>
      <xdr:rowOff>1000125</xdr:rowOff>
    </xdr:to>
    <xdr:pic>
      <xdr:nvPicPr>
        <xdr:cNvPr id="103" name="Picture 87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3073858"/>
          <a:ext cx="1123950" cy="802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47624</xdr:colOff>
      <xdr:row>65</xdr:row>
      <xdr:rowOff>142731</xdr:rowOff>
    </xdr:from>
    <xdr:to>
      <xdr:col>2</xdr:col>
      <xdr:colOff>1285875</xdr:colOff>
      <xdr:row>65</xdr:row>
      <xdr:rowOff>1219200</xdr:rowOff>
    </xdr:to>
    <xdr:pic>
      <xdr:nvPicPr>
        <xdr:cNvPr id="104" name="Picture 878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4" y="74113881"/>
          <a:ext cx="1238251" cy="1076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66</xdr:row>
      <xdr:rowOff>135590</xdr:rowOff>
    </xdr:from>
    <xdr:to>
      <xdr:col>2</xdr:col>
      <xdr:colOff>1304925</xdr:colOff>
      <xdr:row>66</xdr:row>
      <xdr:rowOff>1238249</xdr:rowOff>
    </xdr:to>
    <xdr:pic>
      <xdr:nvPicPr>
        <xdr:cNvPr id="105" name="Picture 879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75440240"/>
          <a:ext cx="1171575" cy="1102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67</xdr:row>
      <xdr:rowOff>300567</xdr:rowOff>
    </xdr:from>
    <xdr:to>
      <xdr:col>2</xdr:col>
      <xdr:colOff>1190625</xdr:colOff>
      <xdr:row>67</xdr:row>
      <xdr:rowOff>1057275</xdr:rowOff>
    </xdr:to>
    <xdr:pic>
      <xdr:nvPicPr>
        <xdr:cNvPr id="106" name="Picture 880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76976817"/>
          <a:ext cx="990600" cy="756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68</xdr:row>
      <xdr:rowOff>125730</xdr:rowOff>
    </xdr:from>
    <xdr:to>
      <xdr:col>2</xdr:col>
      <xdr:colOff>1123950</xdr:colOff>
      <xdr:row>68</xdr:row>
      <xdr:rowOff>1028700</xdr:rowOff>
    </xdr:to>
    <xdr:pic>
      <xdr:nvPicPr>
        <xdr:cNvPr id="107" name="Picture 112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78078330"/>
          <a:ext cx="914400" cy="902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190501</xdr:colOff>
      <xdr:row>69</xdr:row>
      <xdr:rowOff>59547</xdr:rowOff>
    </xdr:from>
    <xdr:to>
      <xdr:col>2</xdr:col>
      <xdr:colOff>1200151</xdr:colOff>
      <xdr:row>69</xdr:row>
      <xdr:rowOff>1247775</xdr:rowOff>
    </xdr:to>
    <xdr:pic>
      <xdr:nvPicPr>
        <xdr:cNvPr id="108" name="Picture 112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1" y="79212297"/>
          <a:ext cx="1009650" cy="1188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70</xdr:row>
      <xdr:rowOff>113716</xdr:rowOff>
    </xdr:from>
    <xdr:to>
      <xdr:col>2</xdr:col>
      <xdr:colOff>1228725</xdr:colOff>
      <xdr:row>70</xdr:row>
      <xdr:rowOff>1095375</xdr:rowOff>
    </xdr:to>
    <xdr:pic>
      <xdr:nvPicPr>
        <xdr:cNvPr id="109" name="Picture 1126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80619016"/>
          <a:ext cx="1019175" cy="981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71</xdr:row>
      <xdr:rowOff>155749</xdr:rowOff>
    </xdr:from>
    <xdr:to>
      <xdr:col>2</xdr:col>
      <xdr:colOff>1304925</xdr:colOff>
      <xdr:row>71</xdr:row>
      <xdr:rowOff>1285875</xdr:rowOff>
    </xdr:to>
    <xdr:pic>
      <xdr:nvPicPr>
        <xdr:cNvPr id="110" name="Picture 1127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81889774"/>
          <a:ext cx="1123950" cy="113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72</xdr:row>
      <xdr:rowOff>219075</xdr:rowOff>
    </xdr:from>
    <xdr:to>
      <xdr:col>2</xdr:col>
      <xdr:colOff>1293353</xdr:colOff>
      <xdr:row>72</xdr:row>
      <xdr:rowOff>1019175</xdr:rowOff>
    </xdr:to>
    <xdr:pic>
      <xdr:nvPicPr>
        <xdr:cNvPr id="111" name="Picture 1128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8582500"/>
          <a:ext cx="119810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123826</xdr:colOff>
      <xdr:row>73</xdr:row>
      <xdr:rowOff>94413</xdr:rowOff>
    </xdr:from>
    <xdr:to>
      <xdr:col>2</xdr:col>
      <xdr:colOff>1266826</xdr:colOff>
      <xdr:row>73</xdr:row>
      <xdr:rowOff>1190624</xdr:rowOff>
    </xdr:to>
    <xdr:pic>
      <xdr:nvPicPr>
        <xdr:cNvPr id="112" name="Picture 1129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6" y="84504963"/>
          <a:ext cx="1143000" cy="109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74</xdr:row>
      <xdr:rowOff>137896</xdr:rowOff>
    </xdr:from>
    <xdr:to>
      <xdr:col>2</xdr:col>
      <xdr:colOff>1285875</xdr:colOff>
      <xdr:row>74</xdr:row>
      <xdr:rowOff>1085850</xdr:rowOff>
    </xdr:to>
    <xdr:pic>
      <xdr:nvPicPr>
        <xdr:cNvPr id="113" name="Picture 1130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85815271"/>
          <a:ext cx="1104900" cy="94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75</xdr:row>
      <xdr:rowOff>57149</xdr:rowOff>
    </xdr:from>
    <xdr:to>
      <xdr:col>2</xdr:col>
      <xdr:colOff>1342551</xdr:colOff>
      <xdr:row>75</xdr:row>
      <xdr:rowOff>1171574</xdr:rowOff>
    </xdr:to>
    <xdr:pic>
      <xdr:nvPicPr>
        <xdr:cNvPr id="114" name="Picture 113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0639899"/>
          <a:ext cx="1237776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142874</xdr:colOff>
      <xdr:row>76</xdr:row>
      <xdr:rowOff>276225</xdr:rowOff>
    </xdr:from>
    <xdr:to>
      <xdr:col>2</xdr:col>
      <xdr:colOff>1170841</xdr:colOff>
      <xdr:row>76</xdr:row>
      <xdr:rowOff>1152525</xdr:rowOff>
    </xdr:to>
    <xdr:pic>
      <xdr:nvPicPr>
        <xdr:cNvPr id="115" name="Picture 1132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4" y="92163900"/>
          <a:ext cx="102796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77</xdr:row>
      <xdr:rowOff>185299</xdr:rowOff>
    </xdr:from>
    <xdr:to>
      <xdr:col>2</xdr:col>
      <xdr:colOff>1152525</xdr:colOff>
      <xdr:row>77</xdr:row>
      <xdr:rowOff>1152524</xdr:rowOff>
    </xdr:to>
    <xdr:pic>
      <xdr:nvPicPr>
        <xdr:cNvPr id="116" name="Picture 1134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92120599"/>
          <a:ext cx="962025" cy="96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78</xdr:row>
      <xdr:rowOff>215403</xdr:rowOff>
    </xdr:from>
    <xdr:to>
      <xdr:col>2</xdr:col>
      <xdr:colOff>1123950</xdr:colOff>
      <xdr:row>78</xdr:row>
      <xdr:rowOff>1285875</xdr:rowOff>
    </xdr:to>
    <xdr:pic>
      <xdr:nvPicPr>
        <xdr:cNvPr id="117" name="Picture 113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91112478"/>
          <a:ext cx="1009650" cy="1070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219074</xdr:colOff>
      <xdr:row>79</xdr:row>
      <xdr:rowOff>201951</xdr:rowOff>
    </xdr:from>
    <xdr:to>
      <xdr:col>2</xdr:col>
      <xdr:colOff>1209675</xdr:colOff>
      <xdr:row>79</xdr:row>
      <xdr:rowOff>1181100</xdr:rowOff>
    </xdr:to>
    <xdr:pic>
      <xdr:nvPicPr>
        <xdr:cNvPr id="118" name="Picture 1135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4" y="92594451"/>
          <a:ext cx="990601" cy="97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80</xdr:row>
      <xdr:rowOff>255687</xdr:rowOff>
    </xdr:from>
    <xdr:to>
      <xdr:col>2</xdr:col>
      <xdr:colOff>1323975</xdr:colOff>
      <xdr:row>80</xdr:row>
      <xdr:rowOff>1162050</xdr:rowOff>
    </xdr:to>
    <xdr:pic>
      <xdr:nvPicPr>
        <xdr:cNvPr id="119" name="Picture 1136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93991212"/>
          <a:ext cx="1085850" cy="906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81</xdr:row>
      <xdr:rowOff>106679</xdr:rowOff>
    </xdr:from>
    <xdr:to>
      <xdr:col>2</xdr:col>
      <xdr:colOff>1304925</xdr:colOff>
      <xdr:row>81</xdr:row>
      <xdr:rowOff>1266824</xdr:rowOff>
    </xdr:to>
    <xdr:pic>
      <xdr:nvPicPr>
        <xdr:cNvPr id="120" name="Picture 1137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95194754"/>
          <a:ext cx="1133475" cy="116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180976</xdr:colOff>
      <xdr:row>82</xdr:row>
      <xdr:rowOff>172187</xdr:rowOff>
    </xdr:from>
    <xdr:to>
      <xdr:col>2</xdr:col>
      <xdr:colOff>1266826</xdr:colOff>
      <xdr:row>82</xdr:row>
      <xdr:rowOff>1162050</xdr:rowOff>
    </xdr:to>
    <xdr:pic>
      <xdr:nvPicPr>
        <xdr:cNvPr id="121" name="Picture 1138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96612812"/>
          <a:ext cx="1085850" cy="989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83</xdr:row>
      <xdr:rowOff>177466</xdr:rowOff>
    </xdr:from>
    <xdr:to>
      <xdr:col>2</xdr:col>
      <xdr:colOff>1266825</xdr:colOff>
      <xdr:row>83</xdr:row>
      <xdr:rowOff>1009650</xdr:rowOff>
    </xdr:to>
    <xdr:pic>
      <xdr:nvPicPr>
        <xdr:cNvPr id="122" name="Picture 1139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97903966"/>
          <a:ext cx="1143000" cy="832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266699</xdr:colOff>
      <xdr:row>84</xdr:row>
      <xdr:rowOff>162471</xdr:rowOff>
    </xdr:from>
    <xdr:to>
      <xdr:col>2</xdr:col>
      <xdr:colOff>1123950</xdr:colOff>
      <xdr:row>84</xdr:row>
      <xdr:rowOff>1038224</xdr:rowOff>
    </xdr:to>
    <xdr:pic>
      <xdr:nvPicPr>
        <xdr:cNvPr id="123" name="Picture 1387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699" y="99174846"/>
          <a:ext cx="857251" cy="87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85</xdr:row>
      <xdr:rowOff>118799</xdr:rowOff>
    </xdr:from>
    <xdr:to>
      <xdr:col>2</xdr:col>
      <xdr:colOff>1209675</xdr:colOff>
      <xdr:row>85</xdr:row>
      <xdr:rowOff>1019174</xdr:rowOff>
    </xdr:to>
    <xdr:pic>
      <xdr:nvPicPr>
        <xdr:cNvPr id="124" name="Picture 1388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0255124"/>
          <a:ext cx="1019175" cy="9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87</xdr:row>
      <xdr:rowOff>81407</xdr:rowOff>
    </xdr:from>
    <xdr:to>
      <xdr:col>2</xdr:col>
      <xdr:colOff>1266825</xdr:colOff>
      <xdr:row>87</xdr:row>
      <xdr:rowOff>1144651</xdr:rowOff>
    </xdr:to>
    <xdr:pic>
      <xdr:nvPicPr>
        <xdr:cNvPr id="125" name="Picture 1386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01332157"/>
          <a:ext cx="990600" cy="106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88</xdr:row>
      <xdr:rowOff>5043</xdr:rowOff>
    </xdr:from>
    <xdr:to>
      <xdr:col>2</xdr:col>
      <xdr:colOff>1295400</xdr:colOff>
      <xdr:row>88</xdr:row>
      <xdr:rowOff>1104900</xdr:rowOff>
    </xdr:to>
    <xdr:pic>
      <xdr:nvPicPr>
        <xdr:cNvPr id="126" name="Picture 1373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02474993"/>
          <a:ext cx="1238250" cy="109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89</xdr:row>
      <xdr:rowOff>148936</xdr:rowOff>
    </xdr:from>
    <xdr:to>
      <xdr:col>2</xdr:col>
      <xdr:colOff>1371600</xdr:colOff>
      <xdr:row>89</xdr:row>
      <xdr:rowOff>1209675</xdr:rowOff>
    </xdr:to>
    <xdr:pic>
      <xdr:nvPicPr>
        <xdr:cNvPr id="127" name="Picture 1380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3780936"/>
          <a:ext cx="1333500" cy="1060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90</xdr:row>
      <xdr:rowOff>257704</xdr:rowOff>
    </xdr:from>
    <xdr:to>
      <xdr:col>2</xdr:col>
      <xdr:colOff>1190625</xdr:colOff>
      <xdr:row>90</xdr:row>
      <xdr:rowOff>1276350</xdr:rowOff>
    </xdr:to>
    <xdr:pic>
      <xdr:nvPicPr>
        <xdr:cNvPr id="128" name="Picture 1381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05251779"/>
          <a:ext cx="1047750" cy="101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91</xdr:row>
      <xdr:rowOff>88270</xdr:rowOff>
    </xdr:from>
    <xdr:to>
      <xdr:col>2</xdr:col>
      <xdr:colOff>1371601</xdr:colOff>
      <xdr:row>91</xdr:row>
      <xdr:rowOff>1123950</xdr:rowOff>
    </xdr:to>
    <xdr:pic>
      <xdr:nvPicPr>
        <xdr:cNvPr id="129" name="Picture 1382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14550195"/>
          <a:ext cx="1295401" cy="103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108</xdr:row>
      <xdr:rowOff>144400</xdr:rowOff>
    </xdr:from>
    <xdr:to>
      <xdr:col>2</xdr:col>
      <xdr:colOff>1238250</xdr:colOff>
      <xdr:row>108</xdr:row>
      <xdr:rowOff>1104899</xdr:rowOff>
    </xdr:to>
    <xdr:pic>
      <xdr:nvPicPr>
        <xdr:cNvPr id="130" name="Picture 137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07805475"/>
          <a:ext cx="1114425" cy="96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104774</xdr:colOff>
      <xdr:row>109</xdr:row>
      <xdr:rowOff>171450</xdr:rowOff>
    </xdr:from>
    <xdr:to>
      <xdr:col>2</xdr:col>
      <xdr:colOff>1330769</xdr:colOff>
      <xdr:row>109</xdr:row>
      <xdr:rowOff>1028700</xdr:rowOff>
    </xdr:to>
    <xdr:pic>
      <xdr:nvPicPr>
        <xdr:cNvPr id="131" name="Picture 1374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4" y="132902325"/>
          <a:ext cx="122599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125</xdr:row>
      <xdr:rowOff>80480</xdr:rowOff>
    </xdr:from>
    <xdr:to>
      <xdr:col>2</xdr:col>
      <xdr:colOff>1200150</xdr:colOff>
      <xdr:row>125</xdr:row>
      <xdr:rowOff>1028700</xdr:rowOff>
    </xdr:to>
    <xdr:pic>
      <xdr:nvPicPr>
        <xdr:cNvPr id="132" name="Picture 1376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10113280"/>
          <a:ext cx="1019175" cy="948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126</xdr:row>
      <xdr:rowOff>118190</xdr:rowOff>
    </xdr:from>
    <xdr:to>
      <xdr:col>2</xdr:col>
      <xdr:colOff>1247775</xdr:colOff>
      <xdr:row>126</xdr:row>
      <xdr:rowOff>1181100</xdr:rowOff>
    </xdr:to>
    <xdr:pic>
      <xdr:nvPicPr>
        <xdr:cNvPr id="133" name="Picture 1384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35458915"/>
          <a:ext cx="1095375" cy="106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127</xdr:row>
      <xdr:rowOff>201312</xdr:rowOff>
    </xdr:from>
    <xdr:to>
      <xdr:col>2</xdr:col>
      <xdr:colOff>1352550</xdr:colOff>
      <xdr:row>127</xdr:row>
      <xdr:rowOff>1181100</xdr:rowOff>
    </xdr:to>
    <xdr:pic>
      <xdr:nvPicPr>
        <xdr:cNvPr id="134" name="Picture 1377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12834437"/>
          <a:ext cx="1257300" cy="979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129</xdr:row>
      <xdr:rowOff>45893</xdr:rowOff>
    </xdr:from>
    <xdr:to>
      <xdr:col>2</xdr:col>
      <xdr:colOff>1362075</xdr:colOff>
      <xdr:row>129</xdr:row>
      <xdr:rowOff>1066800</xdr:rowOff>
    </xdr:to>
    <xdr:pic>
      <xdr:nvPicPr>
        <xdr:cNvPr id="135" name="Picture 1385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14012518"/>
          <a:ext cx="1247775" cy="1020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130</xdr:row>
      <xdr:rowOff>64029</xdr:rowOff>
    </xdr:from>
    <xdr:to>
      <xdr:col>2</xdr:col>
      <xdr:colOff>1133475</xdr:colOff>
      <xdr:row>130</xdr:row>
      <xdr:rowOff>1019175</xdr:rowOff>
    </xdr:to>
    <xdr:pic>
      <xdr:nvPicPr>
        <xdr:cNvPr id="136" name="Picture 1383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15173654"/>
          <a:ext cx="904875" cy="9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131</xdr:row>
      <xdr:rowOff>106657</xdr:rowOff>
    </xdr:from>
    <xdr:to>
      <xdr:col>2</xdr:col>
      <xdr:colOff>1238250</xdr:colOff>
      <xdr:row>131</xdr:row>
      <xdr:rowOff>1019174</xdr:rowOff>
    </xdr:to>
    <xdr:pic>
      <xdr:nvPicPr>
        <xdr:cNvPr id="137" name="Picture 1378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16359282"/>
          <a:ext cx="1019175" cy="91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114299</xdr:colOff>
      <xdr:row>60</xdr:row>
      <xdr:rowOff>174669</xdr:rowOff>
    </xdr:from>
    <xdr:to>
      <xdr:col>2</xdr:col>
      <xdr:colOff>1257300</xdr:colOff>
      <xdr:row>60</xdr:row>
      <xdr:rowOff>1076325</xdr:rowOff>
    </xdr:to>
    <xdr:pic>
      <xdr:nvPicPr>
        <xdr:cNvPr id="138" name="Picture 1379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49" y="143344944"/>
          <a:ext cx="1143001" cy="90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132</xdr:row>
      <xdr:rowOff>96596</xdr:rowOff>
    </xdr:from>
    <xdr:to>
      <xdr:col>2</xdr:col>
      <xdr:colOff>1352550</xdr:colOff>
      <xdr:row>132</xdr:row>
      <xdr:rowOff>1009649</xdr:rowOff>
    </xdr:to>
    <xdr:pic>
      <xdr:nvPicPr>
        <xdr:cNvPr id="139" name="Picture 162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18873346"/>
          <a:ext cx="1238250" cy="913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133</xdr:row>
      <xdr:rowOff>123825</xdr:rowOff>
    </xdr:from>
    <xdr:to>
      <xdr:col>2</xdr:col>
      <xdr:colOff>1323975</xdr:colOff>
      <xdr:row>133</xdr:row>
      <xdr:rowOff>1019175</xdr:rowOff>
    </xdr:to>
    <xdr:pic>
      <xdr:nvPicPr>
        <xdr:cNvPr id="140" name="Picture 162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20005475"/>
          <a:ext cx="12096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85726</xdr:colOff>
      <xdr:row>134</xdr:row>
      <xdr:rowOff>72864</xdr:rowOff>
    </xdr:from>
    <xdr:to>
      <xdr:col>2</xdr:col>
      <xdr:colOff>1247776</xdr:colOff>
      <xdr:row>134</xdr:row>
      <xdr:rowOff>1143000</xdr:rowOff>
    </xdr:to>
    <xdr:pic>
      <xdr:nvPicPr>
        <xdr:cNvPr id="141" name="Picture 1627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6" y="121126089"/>
          <a:ext cx="1162050" cy="1070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136</xdr:row>
      <xdr:rowOff>124686</xdr:rowOff>
    </xdr:from>
    <xdr:to>
      <xdr:col>2</xdr:col>
      <xdr:colOff>1209675</xdr:colOff>
      <xdr:row>136</xdr:row>
      <xdr:rowOff>1076325</xdr:rowOff>
    </xdr:to>
    <xdr:pic>
      <xdr:nvPicPr>
        <xdr:cNvPr id="142" name="Picture 1637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2435211"/>
          <a:ext cx="1019175" cy="951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137</xdr:row>
      <xdr:rowOff>62341</xdr:rowOff>
    </xdr:from>
    <xdr:to>
      <xdr:col>2</xdr:col>
      <xdr:colOff>1352550</xdr:colOff>
      <xdr:row>137</xdr:row>
      <xdr:rowOff>1066800</xdr:rowOff>
    </xdr:to>
    <xdr:pic>
      <xdr:nvPicPr>
        <xdr:cNvPr id="143" name="Picture 1628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23773041"/>
          <a:ext cx="1247775" cy="100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138</xdr:row>
      <xdr:rowOff>198718</xdr:rowOff>
    </xdr:from>
    <xdr:to>
      <xdr:col>2</xdr:col>
      <xdr:colOff>1181100</xdr:colOff>
      <xdr:row>138</xdr:row>
      <xdr:rowOff>1066800</xdr:rowOff>
    </xdr:to>
    <xdr:pic>
      <xdr:nvPicPr>
        <xdr:cNvPr id="144" name="Picture 1629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25119093"/>
          <a:ext cx="1066800" cy="868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139</xdr:row>
      <xdr:rowOff>252844</xdr:rowOff>
    </xdr:from>
    <xdr:to>
      <xdr:col>2</xdr:col>
      <xdr:colOff>1219200</xdr:colOff>
      <xdr:row>139</xdr:row>
      <xdr:rowOff>1028699</xdr:rowOff>
    </xdr:to>
    <xdr:pic>
      <xdr:nvPicPr>
        <xdr:cNvPr id="145" name="Picture 1630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26459094"/>
          <a:ext cx="1066800" cy="775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140</xdr:row>
      <xdr:rowOff>40005</xdr:rowOff>
    </xdr:from>
    <xdr:to>
      <xdr:col>2</xdr:col>
      <xdr:colOff>1352550</xdr:colOff>
      <xdr:row>140</xdr:row>
      <xdr:rowOff>1000125</xdr:rowOff>
    </xdr:to>
    <xdr:pic>
      <xdr:nvPicPr>
        <xdr:cNvPr id="146" name="Picture 1631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27465455"/>
          <a:ext cx="120015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</xdr:colOff>
      <xdr:row>141</xdr:row>
      <xdr:rowOff>214231</xdr:rowOff>
    </xdr:from>
    <xdr:to>
      <xdr:col>2</xdr:col>
      <xdr:colOff>1400175</xdr:colOff>
      <xdr:row>141</xdr:row>
      <xdr:rowOff>1190624</xdr:rowOff>
    </xdr:to>
    <xdr:pic>
      <xdr:nvPicPr>
        <xdr:cNvPr id="147" name="Picture 1632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28801731"/>
          <a:ext cx="1371600" cy="976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142</xdr:row>
      <xdr:rowOff>86753</xdr:rowOff>
    </xdr:from>
    <xdr:to>
      <xdr:col>2</xdr:col>
      <xdr:colOff>1333501</xdr:colOff>
      <xdr:row>142</xdr:row>
      <xdr:rowOff>962024</xdr:rowOff>
    </xdr:to>
    <xdr:pic>
      <xdr:nvPicPr>
        <xdr:cNvPr id="148" name="Picture 1633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29998228"/>
          <a:ext cx="1190626" cy="87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152401</xdr:colOff>
      <xdr:row>148</xdr:row>
      <xdr:rowOff>247070</xdr:rowOff>
    </xdr:from>
    <xdr:to>
      <xdr:col>2</xdr:col>
      <xdr:colOff>1238251</xdr:colOff>
      <xdr:row>148</xdr:row>
      <xdr:rowOff>1162050</xdr:rowOff>
    </xdr:to>
    <xdr:pic>
      <xdr:nvPicPr>
        <xdr:cNvPr id="149" name="Picture 1634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1" y="131149145"/>
          <a:ext cx="1085850" cy="91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180974</xdr:colOff>
      <xdr:row>149</xdr:row>
      <xdr:rowOff>245473</xdr:rowOff>
    </xdr:from>
    <xdr:to>
      <xdr:col>2</xdr:col>
      <xdr:colOff>1314449</xdr:colOff>
      <xdr:row>149</xdr:row>
      <xdr:rowOff>1103675</xdr:rowOff>
    </xdr:to>
    <xdr:pic>
      <xdr:nvPicPr>
        <xdr:cNvPr id="150" name="Picture 1635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4" y="132481048"/>
          <a:ext cx="1133475" cy="85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57149</xdr:colOff>
      <xdr:row>150</xdr:row>
      <xdr:rowOff>137893</xdr:rowOff>
    </xdr:from>
    <xdr:to>
      <xdr:col>2</xdr:col>
      <xdr:colOff>1333500</xdr:colOff>
      <xdr:row>150</xdr:row>
      <xdr:rowOff>1038224</xdr:rowOff>
    </xdr:to>
    <xdr:pic>
      <xdr:nvPicPr>
        <xdr:cNvPr id="151" name="Picture 1636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399" y="139002868"/>
          <a:ext cx="1276351" cy="90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151</xdr:row>
      <xdr:rowOff>229021</xdr:rowOff>
    </xdr:from>
    <xdr:to>
      <xdr:col>2</xdr:col>
      <xdr:colOff>1304925</xdr:colOff>
      <xdr:row>151</xdr:row>
      <xdr:rowOff>1152525</xdr:rowOff>
    </xdr:to>
    <xdr:pic>
      <xdr:nvPicPr>
        <xdr:cNvPr id="152" name="Picture 1622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35045871"/>
          <a:ext cx="1257300" cy="923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152</xdr:row>
      <xdr:rowOff>256977</xdr:rowOff>
    </xdr:from>
    <xdr:to>
      <xdr:col>2</xdr:col>
      <xdr:colOff>1285875</xdr:colOff>
      <xdr:row>152</xdr:row>
      <xdr:rowOff>1095375</xdr:rowOff>
    </xdr:to>
    <xdr:pic>
      <xdr:nvPicPr>
        <xdr:cNvPr id="153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36350177"/>
          <a:ext cx="1190625" cy="838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153</xdr:row>
      <xdr:rowOff>333374</xdr:rowOff>
    </xdr:from>
    <xdr:to>
      <xdr:col>2</xdr:col>
      <xdr:colOff>1323975</xdr:colOff>
      <xdr:row>153</xdr:row>
      <xdr:rowOff>1171575</xdr:rowOff>
    </xdr:to>
    <xdr:pic>
      <xdr:nvPicPr>
        <xdr:cNvPr id="154" name="Picture 1624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37855324"/>
          <a:ext cx="1257300" cy="83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154</xdr:row>
      <xdr:rowOff>143401</xdr:rowOff>
    </xdr:from>
    <xdr:to>
      <xdr:col>2</xdr:col>
      <xdr:colOff>1276350</xdr:colOff>
      <xdr:row>154</xdr:row>
      <xdr:rowOff>1104900</xdr:rowOff>
    </xdr:to>
    <xdr:pic>
      <xdr:nvPicPr>
        <xdr:cNvPr id="155" name="Picture 1870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39046476"/>
          <a:ext cx="1152525" cy="96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155</xdr:row>
      <xdr:rowOff>156633</xdr:rowOff>
    </xdr:from>
    <xdr:to>
      <xdr:col>2</xdr:col>
      <xdr:colOff>1143000</xdr:colOff>
      <xdr:row>155</xdr:row>
      <xdr:rowOff>1162050</xdr:rowOff>
    </xdr:to>
    <xdr:pic>
      <xdr:nvPicPr>
        <xdr:cNvPr id="156" name="Picture 1871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0545608"/>
          <a:ext cx="952500" cy="100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156</xdr:row>
      <xdr:rowOff>98869</xdr:rowOff>
    </xdr:from>
    <xdr:to>
      <xdr:col>2</xdr:col>
      <xdr:colOff>1285875</xdr:colOff>
      <xdr:row>156</xdr:row>
      <xdr:rowOff>1323975</xdr:rowOff>
    </xdr:to>
    <xdr:pic>
      <xdr:nvPicPr>
        <xdr:cNvPr id="157" name="Picture 1872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41811819"/>
          <a:ext cx="1171575" cy="122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157</xdr:row>
      <xdr:rowOff>60388</xdr:rowOff>
    </xdr:from>
    <xdr:to>
      <xdr:col>2</xdr:col>
      <xdr:colOff>1228725</xdr:colOff>
      <xdr:row>157</xdr:row>
      <xdr:rowOff>1181100</xdr:rowOff>
    </xdr:to>
    <xdr:pic>
      <xdr:nvPicPr>
        <xdr:cNvPr id="158" name="Picture 1873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43144938"/>
          <a:ext cx="1057275" cy="112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158</xdr:row>
      <xdr:rowOff>91205</xdr:rowOff>
    </xdr:from>
    <xdr:to>
      <xdr:col>2</xdr:col>
      <xdr:colOff>1247776</xdr:colOff>
      <xdr:row>158</xdr:row>
      <xdr:rowOff>1076325</xdr:rowOff>
    </xdr:to>
    <xdr:pic>
      <xdr:nvPicPr>
        <xdr:cNvPr id="159" name="Picture 1874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44385430"/>
          <a:ext cx="1152526" cy="98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159</xdr:row>
      <xdr:rowOff>136309</xdr:rowOff>
    </xdr:from>
    <xdr:to>
      <xdr:col>2</xdr:col>
      <xdr:colOff>1219200</xdr:colOff>
      <xdr:row>159</xdr:row>
      <xdr:rowOff>1133474</xdr:rowOff>
    </xdr:to>
    <xdr:pic>
      <xdr:nvPicPr>
        <xdr:cNvPr id="160" name="Picture 1875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45573534"/>
          <a:ext cx="1038225" cy="99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47626</xdr:colOff>
      <xdr:row>160</xdr:row>
      <xdr:rowOff>178210</xdr:rowOff>
    </xdr:from>
    <xdr:to>
      <xdr:col>2</xdr:col>
      <xdr:colOff>1362076</xdr:colOff>
      <xdr:row>160</xdr:row>
      <xdr:rowOff>1238250</xdr:rowOff>
    </xdr:to>
    <xdr:pic>
      <xdr:nvPicPr>
        <xdr:cNvPr id="161" name="Picture 1881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6" y="146920360"/>
          <a:ext cx="1314450" cy="106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228599</xdr:colOff>
      <xdr:row>161</xdr:row>
      <xdr:rowOff>48418</xdr:rowOff>
    </xdr:from>
    <xdr:to>
      <xdr:col>2</xdr:col>
      <xdr:colOff>1335552</xdr:colOff>
      <xdr:row>161</xdr:row>
      <xdr:rowOff>1047750</xdr:rowOff>
    </xdr:to>
    <xdr:pic>
      <xdr:nvPicPr>
        <xdr:cNvPr id="162" name="Picture 1882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152524618"/>
          <a:ext cx="1106953" cy="99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162</xdr:row>
      <xdr:rowOff>197181</xdr:rowOff>
    </xdr:from>
    <xdr:to>
      <xdr:col>2</xdr:col>
      <xdr:colOff>1276351</xdr:colOff>
      <xdr:row>162</xdr:row>
      <xdr:rowOff>1057275</xdr:rowOff>
    </xdr:to>
    <xdr:pic>
      <xdr:nvPicPr>
        <xdr:cNvPr id="163" name="Picture 1876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49349156"/>
          <a:ext cx="1152526" cy="860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266700</xdr:colOff>
      <xdr:row>163</xdr:row>
      <xdr:rowOff>171572</xdr:rowOff>
    </xdr:from>
    <xdr:to>
      <xdr:col>2</xdr:col>
      <xdr:colOff>1162050</xdr:colOff>
      <xdr:row>163</xdr:row>
      <xdr:rowOff>1038225</xdr:rowOff>
    </xdr:to>
    <xdr:pic>
      <xdr:nvPicPr>
        <xdr:cNvPr id="164" name="Picture 1877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50580847"/>
          <a:ext cx="895350" cy="866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164</xdr:row>
      <xdr:rowOff>112805</xdr:rowOff>
    </xdr:from>
    <xdr:to>
      <xdr:col>2</xdr:col>
      <xdr:colOff>1285875</xdr:colOff>
      <xdr:row>164</xdr:row>
      <xdr:rowOff>1200150</xdr:rowOff>
    </xdr:to>
    <xdr:pic>
      <xdr:nvPicPr>
        <xdr:cNvPr id="165" name="Picture 1884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51760330"/>
          <a:ext cx="1133475" cy="108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165</xdr:row>
      <xdr:rowOff>85725</xdr:rowOff>
    </xdr:from>
    <xdr:to>
      <xdr:col>2</xdr:col>
      <xdr:colOff>1362075</xdr:colOff>
      <xdr:row>165</xdr:row>
      <xdr:rowOff>1142999</xdr:rowOff>
    </xdr:to>
    <xdr:pic>
      <xdr:nvPicPr>
        <xdr:cNvPr id="166" name="Picture 1883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53104850"/>
          <a:ext cx="1304925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247649</xdr:colOff>
      <xdr:row>166</xdr:row>
      <xdr:rowOff>208422</xdr:rowOff>
    </xdr:from>
    <xdr:to>
      <xdr:col>2</xdr:col>
      <xdr:colOff>1143000</xdr:colOff>
      <xdr:row>166</xdr:row>
      <xdr:rowOff>1162050</xdr:rowOff>
    </xdr:to>
    <xdr:pic>
      <xdr:nvPicPr>
        <xdr:cNvPr id="167" name="Picture 187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49" y="154418172"/>
          <a:ext cx="895351" cy="953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167</xdr:row>
      <xdr:rowOff>95651</xdr:rowOff>
    </xdr:from>
    <xdr:to>
      <xdr:col>2</xdr:col>
      <xdr:colOff>1200150</xdr:colOff>
      <xdr:row>167</xdr:row>
      <xdr:rowOff>1200149</xdr:rowOff>
    </xdr:to>
    <xdr:pic>
      <xdr:nvPicPr>
        <xdr:cNvPr id="168" name="Picture 1879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82413676"/>
          <a:ext cx="1104900" cy="110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168</xdr:row>
      <xdr:rowOff>209549</xdr:rowOff>
    </xdr:from>
    <xdr:to>
      <xdr:col>2</xdr:col>
      <xdr:colOff>1190626</xdr:colOff>
      <xdr:row>168</xdr:row>
      <xdr:rowOff>1171575</xdr:rowOff>
    </xdr:to>
    <xdr:pic>
      <xdr:nvPicPr>
        <xdr:cNvPr id="169" name="Picture 188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57391099"/>
          <a:ext cx="962026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169</xdr:row>
      <xdr:rowOff>85724</xdr:rowOff>
    </xdr:from>
    <xdr:to>
      <xdr:col>2</xdr:col>
      <xdr:colOff>1260130</xdr:colOff>
      <xdr:row>169</xdr:row>
      <xdr:rowOff>1047749</xdr:rowOff>
    </xdr:to>
    <xdr:pic>
      <xdr:nvPicPr>
        <xdr:cNvPr id="170" name="Picture 188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58619824"/>
          <a:ext cx="113630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209551</xdr:colOff>
      <xdr:row>172</xdr:row>
      <xdr:rowOff>94896</xdr:rowOff>
    </xdr:from>
    <xdr:to>
      <xdr:col>2</xdr:col>
      <xdr:colOff>1228725</xdr:colOff>
      <xdr:row>172</xdr:row>
      <xdr:rowOff>1000125</xdr:rowOff>
    </xdr:to>
    <xdr:pic>
      <xdr:nvPicPr>
        <xdr:cNvPr id="171" name="Picture 2119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1" y="159791046"/>
          <a:ext cx="1019174" cy="905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171449</xdr:colOff>
      <xdr:row>173</xdr:row>
      <xdr:rowOff>365732</xdr:rowOff>
    </xdr:from>
    <xdr:to>
      <xdr:col>2</xdr:col>
      <xdr:colOff>1228724</xdr:colOff>
      <xdr:row>173</xdr:row>
      <xdr:rowOff>1238250</xdr:rowOff>
    </xdr:to>
    <xdr:pic>
      <xdr:nvPicPr>
        <xdr:cNvPr id="172" name="Picture 2120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49" y="161119157"/>
          <a:ext cx="1057275" cy="87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174</xdr:row>
      <xdr:rowOff>89188</xdr:rowOff>
    </xdr:from>
    <xdr:to>
      <xdr:col>2</xdr:col>
      <xdr:colOff>1171575</xdr:colOff>
      <xdr:row>174</xdr:row>
      <xdr:rowOff>1104899</xdr:rowOff>
    </xdr:to>
    <xdr:pic>
      <xdr:nvPicPr>
        <xdr:cNvPr id="173" name="Picture 212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62280888"/>
          <a:ext cx="971550" cy="1015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175</xdr:row>
      <xdr:rowOff>28641</xdr:rowOff>
    </xdr:from>
    <xdr:to>
      <xdr:col>2</xdr:col>
      <xdr:colOff>1200150</xdr:colOff>
      <xdr:row>175</xdr:row>
      <xdr:rowOff>962025</xdr:rowOff>
    </xdr:to>
    <xdr:pic>
      <xdr:nvPicPr>
        <xdr:cNvPr id="174" name="Picture 212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63515741"/>
          <a:ext cx="981075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176</xdr:row>
      <xdr:rowOff>161925</xdr:rowOff>
    </xdr:from>
    <xdr:to>
      <xdr:col>2</xdr:col>
      <xdr:colOff>1006216</xdr:colOff>
      <xdr:row>176</xdr:row>
      <xdr:rowOff>971550</xdr:rowOff>
    </xdr:to>
    <xdr:pic>
      <xdr:nvPicPr>
        <xdr:cNvPr id="175" name="Picture 2123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64658675"/>
          <a:ext cx="749041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177</xdr:row>
      <xdr:rowOff>245138</xdr:rowOff>
    </xdr:from>
    <xdr:to>
      <xdr:col>2</xdr:col>
      <xdr:colOff>1114425</xdr:colOff>
      <xdr:row>177</xdr:row>
      <xdr:rowOff>1219200</xdr:rowOff>
    </xdr:to>
    <xdr:pic>
      <xdr:nvPicPr>
        <xdr:cNvPr id="176" name="Picture 2124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65837263"/>
          <a:ext cx="942975" cy="974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178</xdr:row>
      <xdr:rowOff>108063</xdr:rowOff>
    </xdr:from>
    <xdr:to>
      <xdr:col>2</xdr:col>
      <xdr:colOff>1123951</xdr:colOff>
      <xdr:row>178</xdr:row>
      <xdr:rowOff>962025</xdr:rowOff>
    </xdr:to>
    <xdr:pic>
      <xdr:nvPicPr>
        <xdr:cNvPr id="177" name="Picture 2125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66976538"/>
          <a:ext cx="885826" cy="853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180</xdr:row>
      <xdr:rowOff>238124</xdr:rowOff>
    </xdr:from>
    <xdr:to>
      <xdr:col>2</xdr:col>
      <xdr:colOff>1139825</xdr:colOff>
      <xdr:row>180</xdr:row>
      <xdr:rowOff>990600</xdr:rowOff>
    </xdr:to>
    <xdr:pic>
      <xdr:nvPicPr>
        <xdr:cNvPr id="178" name="Picture 2126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68116249"/>
          <a:ext cx="901700" cy="75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181</xdr:row>
      <xdr:rowOff>209550</xdr:rowOff>
    </xdr:from>
    <xdr:to>
      <xdr:col>2</xdr:col>
      <xdr:colOff>1033692</xdr:colOff>
      <xdr:row>181</xdr:row>
      <xdr:rowOff>904875</xdr:rowOff>
    </xdr:to>
    <xdr:pic>
      <xdr:nvPicPr>
        <xdr:cNvPr id="179" name="Picture 2127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211625"/>
          <a:ext cx="728892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182</xdr:row>
      <xdr:rowOff>57451</xdr:rowOff>
    </xdr:from>
    <xdr:to>
      <xdr:col>2</xdr:col>
      <xdr:colOff>1276350</xdr:colOff>
      <xdr:row>182</xdr:row>
      <xdr:rowOff>1009650</xdr:rowOff>
    </xdr:to>
    <xdr:pic>
      <xdr:nvPicPr>
        <xdr:cNvPr id="180" name="Picture 2128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70135851"/>
          <a:ext cx="1114425" cy="952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200026</xdr:colOff>
      <xdr:row>183</xdr:row>
      <xdr:rowOff>66675</xdr:rowOff>
    </xdr:from>
    <xdr:to>
      <xdr:col>2</xdr:col>
      <xdr:colOff>1095376</xdr:colOff>
      <xdr:row>183</xdr:row>
      <xdr:rowOff>962025</xdr:rowOff>
    </xdr:to>
    <xdr:pic>
      <xdr:nvPicPr>
        <xdr:cNvPr id="181" name="Picture 2129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71183300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184</xdr:row>
      <xdr:rowOff>165961</xdr:rowOff>
    </xdr:from>
    <xdr:to>
      <xdr:col>2</xdr:col>
      <xdr:colOff>1190625</xdr:colOff>
      <xdr:row>184</xdr:row>
      <xdr:rowOff>1019175</xdr:rowOff>
    </xdr:to>
    <xdr:pic>
      <xdr:nvPicPr>
        <xdr:cNvPr id="182" name="Picture 2130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2358911"/>
          <a:ext cx="1000125" cy="85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186</xdr:row>
      <xdr:rowOff>93344</xdr:rowOff>
    </xdr:from>
    <xdr:to>
      <xdr:col>2</xdr:col>
      <xdr:colOff>1200150</xdr:colOff>
      <xdr:row>186</xdr:row>
      <xdr:rowOff>1066799</xdr:rowOff>
    </xdr:to>
    <xdr:pic>
      <xdr:nvPicPr>
        <xdr:cNvPr id="183" name="Picture 2131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07357344"/>
          <a:ext cx="1066800" cy="973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228599</xdr:colOff>
      <xdr:row>187</xdr:row>
      <xdr:rowOff>48583</xdr:rowOff>
    </xdr:from>
    <xdr:to>
      <xdr:col>2</xdr:col>
      <xdr:colOff>1257300</xdr:colOff>
      <xdr:row>187</xdr:row>
      <xdr:rowOff>1104900</xdr:rowOff>
    </xdr:to>
    <xdr:pic>
      <xdr:nvPicPr>
        <xdr:cNvPr id="184" name="Picture 2132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599" y="174498958"/>
          <a:ext cx="1028701" cy="1056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295274</xdr:colOff>
      <xdr:row>188</xdr:row>
      <xdr:rowOff>96489</xdr:rowOff>
    </xdr:from>
    <xdr:to>
      <xdr:col>2</xdr:col>
      <xdr:colOff>1171575</xdr:colOff>
      <xdr:row>188</xdr:row>
      <xdr:rowOff>933450</xdr:rowOff>
    </xdr:to>
    <xdr:pic>
      <xdr:nvPicPr>
        <xdr:cNvPr id="185" name="Picture 213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4" y="175718439"/>
          <a:ext cx="876301" cy="83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189</xdr:row>
      <xdr:rowOff>88224</xdr:rowOff>
    </xdr:from>
    <xdr:to>
      <xdr:col>2</xdr:col>
      <xdr:colOff>1295401</xdr:colOff>
      <xdr:row>189</xdr:row>
      <xdr:rowOff>1009649</xdr:rowOff>
    </xdr:to>
    <xdr:pic>
      <xdr:nvPicPr>
        <xdr:cNvPr id="186" name="Picture 213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76700774"/>
          <a:ext cx="1114426" cy="92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266699</xdr:colOff>
      <xdr:row>190</xdr:row>
      <xdr:rowOff>212106</xdr:rowOff>
    </xdr:from>
    <xdr:to>
      <xdr:col>2</xdr:col>
      <xdr:colOff>1085850</xdr:colOff>
      <xdr:row>190</xdr:row>
      <xdr:rowOff>1047750</xdr:rowOff>
    </xdr:to>
    <xdr:pic>
      <xdr:nvPicPr>
        <xdr:cNvPr id="187" name="Picture 2358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699" y="177939081"/>
          <a:ext cx="819151" cy="835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191</xdr:row>
      <xdr:rowOff>133897</xdr:rowOff>
    </xdr:from>
    <xdr:to>
      <xdr:col>2</xdr:col>
      <xdr:colOff>1200150</xdr:colOff>
      <xdr:row>191</xdr:row>
      <xdr:rowOff>981075</xdr:rowOff>
    </xdr:to>
    <xdr:pic>
      <xdr:nvPicPr>
        <xdr:cNvPr id="188" name="Picture 237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9003872"/>
          <a:ext cx="1009650" cy="84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276224</xdr:colOff>
      <xdr:row>192</xdr:row>
      <xdr:rowOff>104775</xdr:rowOff>
    </xdr:from>
    <xdr:to>
      <xdr:col>2</xdr:col>
      <xdr:colOff>1212009</xdr:colOff>
      <xdr:row>192</xdr:row>
      <xdr:rowOff>1133475</xdr:rowOff>
    </xdr:to>
    <xdr:pic>
      <xdr:nvPicPr>
        <xdr:cNvPr id="189" name="Picture 2359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180079650"/>
          <a:ext cx="93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193</xdr:row>
      <xdr:rowOff>161924</xdr:rowOff>
    </xdr:from>
    <xdr:to>
      <xdr:col>2</xdr:col>
      <xdr:colOff>1103390</xdr:colOff>
      <xdr:row>193</xdr:row>
      <xdr:rowOff>1066799</xdr:rowOff>
    </xdr:to>
    <xdr:pic>
      <xdr:nvPicPr>
        <xdr:cNvPr id="190" name="Picture 2360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81298849"/>
          <a:ext cx="89384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194</xdr:row>
      <xdr:rowOff>69526</xdr:rowOff>
    </xdr:from>
    <xdr:to>
      <xdr:col>2</xdr:col>
      <xdr:colOff>1123950</xdr:colOff>
      <xdr:row>194</xdr:row>
      <xdr:rowOff>904875</xdr:rowOff>
    </xdr:to>
    <xdr:pic>
      <xdr:nvPicPr>
        <xdr:cNvPr id="191" name="Picture 236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82473276"/>
          <a:ext cx="847725" cy="83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195</xdr:row>
      <xdr:rowOff>93543</xdr:rowOff>
    </xdr:from>
    <xdr:to>
      <xdr:col>2</xdr:col>
      <xdr:colOff>1152525</xdr:colOff>
      <xdr:row>195</xdr:row>
      <xdr:rowOff>1133474</xdr:rowOff>
    </xdr:to>
    <xdr:pic>
      <xdr:nvPicPr>
        <xdr:cNvPr id="192" name="Picture 236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83487893"/>
          <a:ext cx="904875" cy="1039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196</xdr:row>
      <xdr:rowOff>55493</xdr:rowOff>
    </xdr:from>
    <xdr:to>
      <xdr:col>2</xdr:col>
      <xdr:colOff>1209675</xdr:colOff>
      <xdr:row>196</xdr:row>
      <xdr:rowOff>981075</xdr:rowOff>
    </xdr:to>
    <xdr:pic>
      <xdr:nvPicPr>
        <xdr:cNvPr id="193" name="Picture 2363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84745243"/>
          <a:ext cx="1000125" cy="925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197</xdr:row>
      <xdr:rowOff>152060</xdr:rowOff>
    </xdr:from>
    <xdr:to>
      <xdr:col>2</xdr:col>
      <xdr:colOff>1181101</xdr:colOff>
      <xdr:row>197</xdr:row>
      <xdr:rowOff>1104899</xdr:rowOff>
    </xdr:to>
    <xdr:pic>
      <xdr:nvPicPr>
        <xdr:cNvPr id="194" name="Picture 2364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85984810"/>
          <a:ext cx="1019176" cy="952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276224</xdr:colOff>
      <xdr:row>198</xdr:row>
      <xdr:rowOff>12311</xdr:rowOff>
    </xdr:from>
    <xdr:to>
      <xdr:col>2</xdr:col>
      <xdr:colOff>1152525</xdr:colOff>
      <xdr:row>198</xdr:row>
      <xdr:rowOff>1038224</xdr:rowOff>
    </xdr:to>
    <xdr:pic>
      <xdr:nvPicPr>
        <xdr:cNvPr id="195" name="Picture 2365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187045211"/>
          <a:ext cx="876301" cy="1025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199</xdr:row>
      <xdr:rowOff>158242</xdr:rowOff>
    </xdr:from>
    <xdr:to>
      <xdr:col>2</xdr:col>
      <xdr:colOff>1114425</xdr:colOff>
      <xdr:row>199</xdr:row>
      <xdr:rowOff>1028700</xdr:rowOff>
    </xdr:to>
    <xdr:pic>
      <xdr:nvPicPr>
        <xdr:cNvPr id="196" name="Picture 2366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88267467"/>
          <a:ext cx="876300" cy="870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314325</xdr:colOff>
      <xdr:row>200</xdr:row>
      <xdr:rowOff>196671</xdr:rowOff>
    </xdr:from>
    <xdr:to>
      <xdr:col>2</xdr:col>
      <xdr:colOff>1095375</xdr:colOff>
      <xdr:row>200</xdr:row>
      <xdr:rowOff>1038225</xdr:rowOff>
    </xdr:to>
    <xdr:pic>
      <xdr:nvPicPr>
        <xdr:cNvPr id="197" name="Picture 2367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89420321"/>
          <a:ext cx="781050" cy="841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201</xdr:row>
      <xdr:rowOff>83218</xdr:rowOff>
    </xdr:from>
    <xdr:to>
      <xdr:col>2</xdr:col>
      <xdr:colOff>1200150</xdr:colOff>
      <xdr:row>201</xdr:row>
      <xdr:rowOff>1009650</xdr:rowOff>
    </xdr:to>
    <xdr:pic>
      <xdr:nvPicPr>
        <xdr:cNvPr id="198" name="Picture 2368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90487968"/>
          <a:ext cx="914400" cy="92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190501</xdr:colOff>
      <xdr:row>202</xdr:row>
      <xdr:rowOff>108363</xdr:rowOff>
    </xdr:from>
    <xdr:to>
      <xdr:col>2</xdr:col>
      <xdr:colOff>1181101</xdr:colOff>
      <xdr:row>202</xdr:row>
      <xdr:rowOff>1066800</xdr:rowOff>
    </xdr:to>
    <xdr:pic>
      <xdr:nvPicPr>
        <xdr:cNvPr id="199" name="Picture 2369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1" y="191665638"/>
          <a:ext cx="990600" cy="95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390526</xdr:colOff>
      <xdr:row>203</xdr:row>
      <xdr:rowOff>114103</xdr:rowOff>
    </xdr:from>
    <xdr:to>
      <xdr:col>2</xdr:col>
      <xdr:colOff>1266826</xdr:colOff>
      <xdr:row>203</xdr:row>
      <xdr:rowOff>923925</xdr:rowOff>
    </xdr:to>
    <xdr:pic>
      <xdr:nvPicPr>
        <xdr:cNvPr id="200" name="Picture 2370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6" y="192795328"/>
          <a:ext cx="876300" cy="80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204</xdr:row>
      <xdr:rowOff>49256</xdr:rowOff>
    </xdr:from>
    <xdr:to>
      <xdr:col>2</xdr:col>
      <xdr:colOff>1209675</xdr:colOff>
      <xdr:row>204</xdr:row>
      <xdr:rowOff>942975</xdr:rowOff>
    </xdr:to>
    <xdr:pic>
      <xdr:nvPicPr>
        <xdr:cNvPr id="201" name="Picture 2371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93721081"/>
          <a:ext cx="981075" cy="893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180976</xdr:colOff>
      <xdr:row>205</xdr:row>
      <xdr:rowOff>103215</xdr:rowOff>
    </xdr:from>
    <xdr:to>
      <xdr:col>2</xdr:col>
      <xdr:colOff>1190626</xdr:colOff>
      <xdr:row>205</xdr:row>
      <xdr:rowOff>923925</xdr:rowOff>
    </xdr:to>
    <xdr:pic>
      <xdr:nvPicPr>
        <xdr:cNvPr id="202" name="Picture 237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94765640"/>
          <a:ext cx="1009650" cy="820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285749</xdr:colOff>
      <xdr:row>206</xdr:row>
      <xdr:rowOff>179107</xdr:rowOff>
    </xdr:from>
    <xdr:to>
      <xdr:col>2</xdr:col>
      <xdr:colOff>1038224</xdr:colOff>
      <xdr:row>206</xdr:row>
      <xdr:rowOff>800100</xdr:rowOff>
    </xdr:to>
    <xdr:pic>
      <xdr:nvPicPr>
        <xdr:cNvPr id="203" name="Picture 2604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9" y="195860707"/>
          <a:ext cx="752475" cy="620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207</xdr:row>
      <xdr:rowOff>57928</xdr:rowOff>
    </xdr:from>
    <xdr:to>
      <xdr:col>2</xdr:col>
      <xdr:colOff>1200151</xdr:colOff>
      <xdr:row>207</xdr:row>
      <xdr:rowOff>952500</xdr:rowOff>
    </xdr:to>
    <xdr:pic>
      <xdr:nvPicPr>
        <xdr:cNvPr id="204" name="Picture 2608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96730128"/>
          <a:ext cx="1038226" cy="894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208</xdr:row>
      <xdr:rowOff>292311</xdr:rowOff>
    </xdr:from>
    <xdr:to>
      <xdr:col>2</xdr:col>
      <xdr:colOff>1143000</xdr:colOff>
      <xdr:row>208</xdr:row>
      <xdr:rowOff>1000124</xdr:rowOff>
    </xdr:to>
    <xdr:pic>
      <xdr:nvPicPr>
        <xdr:cNvPr id="205" name="Picture 2616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974161"/>
          <a:ext cx="838200" cy="707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209</xdr:row>
      <xdr:rowOff>304799</xdr:rowOff>
    </xdr:from>
    <xdr:to>
      <xdr:col>2</xdr:col>
      <xdr:colOff>1179996</xdr:colOff>
      <xdr:row>209</xdr:row>
      <xdr:rowOff>1152524</xdr:rowOff>
    </xdr:to>
    <xdr:pic>
      <xdr:nvPicPr>
        <xdr:cNvPr id="206" name="Picture 260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99148699"/>
          <a:ext cx="894246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210</xdr:row>
      <xdr:rowOff>115106</xdr:rowOff>
    </xdr:from>
    <xdr:to>
      <xdr:col>2</xdr:col>
      <xdr:colOff>1295401</xdr:colOff>
      <xdr:row>210</xdr:row>
      <xdr:rowOff>1047750</xdr:rowOff>
    </xdr:to>
    <xdr:pic>
      <xdr:nvPicPr>
        <xdr:cNvPr id="207" name="Picture 260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00225831"/>
          <a:ext cx="1038226" cy="932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211</xdr:row>
      <xdr:rowOff>66675</xdr:rowOff>
    </xdr:from>
    <xdr:to>
      <xdr:col>2</xdr:col>
      <xdr:colOff>1352550</xdr:colOff>
      <xdr:row>211</xdr:row>
      <xdr:rowOff>1009650</xdr:rowOff>
    </xdr:to>
    <xdr:pic>
      <xdr:nvPicPr>
        <xdr:cNvPr id="208" name="Picture 2610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01387075"/>
          <a:ext cx="12001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212</xdr:row>
      <xdr:rowOff>74270</xdr:rowOff>
    </xdr:from>
    <xdr:to>
      <xdr:col>2</xdr:col>
      <xdr:colOff>1152525</xdr:colOff>
      <xdr:row>212</xdr:row>
      <xdr:rowOff>838199</xdr:rowOff>
    </xdr:to>
    <xdr:pic>
      <xdr:nvPicPr>
        <xdr:cNvPr id="209" name="Picture 2611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02470995"/>
          <a:ext cx="942975" cy="763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213</xdr:row>
      <xdr:rowOff>122158</xdr:rowOff>
    </xdr:from>
    <xdr:to>
      <xdr:col>2</xdr:col>
      <xdr:colOff>1209675</xdr:colOff>
      <xdr:row>213</xdr:row>
      <xdr:rowOff>1238250</xdr:rowOff>
    </xdr:to>
    <xdr:pic>
      <xdr:nvPicPr>
        <xdr:cNvPr id="210" name="Picture 261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203452333"/>
          <a:ext cx="1038225" cy="1116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133351</xdr:colOff>
      <xdr:row>215</xdr:row>
      <xdr:rowOff>95250</xdr:rowOff>
    </xdr:from>
    <xdr:to>
      <xdr:col>2</xdr:col>
      <xdr:colOff>1288125</xdr:colOff>
      <xdr:row>215</xdr:row>
      <xdr:rowOff>914400</xdr:rowOff>
    </xdr:to>
    <xdr:pic>
      <xdr:nvPicPr>
        <xdr:cNvPr id="212" name="Picture 2606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1" y="206101950"/>
          <a:ext cx="1154774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228601</xdr:colOff>
      <xdr:row>216</xdr:row>
      <xdr:rowOff>93865</xdr:rowOff>
    </xdr:from>
    <xdr:to>
      <xdr:col>2</xdr:col>
      <xdr:colOff>1257301</xdr:colOff>
      <xdr:row>216</xdr:row>
      <xdr:rowOff>1047750</xdr:rowOff>
    </xdr:to>
    <xdr:pic>
      <xdr:nvPicPr>
        <xdr:cNvPr id="213" name="Picture 261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1" y="207205465"/>
          <a:ext cx="1028700" cy="95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85725</xdr:colOff>
      <xdr:row>217</xdr:row>
      <xdr:rowOff>85313</xdr:rowOff>
    </xdr:from>
    <xdr:to>
      <xdr:col>2</xdr:col>
      <xdr:colOff>1257300</xdr:colOff>
      <xdr:row>217</xdr:row>
      <xdr:rowOff>1104900</xdr:rowOff>
    </xdr:to>
    <xdr:pic>
      <xdr:nvPicPr>
        <xdr:cNvPr id="214" name="Picture 261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08349438"/>
          <a:ext cx="1171575" cy="1019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180976</xdr:colOff>
      <xdr:row>218</xdr:row>
      <xdr:rowOff>155243</xdr:rowOff>
    </xdr:from>
    <xdr:to>
      <xdr:col>2</xdr:col>
      <xdr:colOff>1266826</xdr:colOff>
      <xdr:row>218</xdr:row>
      <xdr:rowOff>895350</xdr:rowOff>
    </xdr:to>
    <xdr:pic>
      <xdr:nvPicPr>
        <xdr:cNvPr id="215" name="Picture 260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209657618"/>
          <a:ext cx="1085850" cy="740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219</xdr:row>
      <xdr:rowOff>58525</xdr:rowOff>
    </xdr:from>
    <xdr:to>
      <xdr:col>2</xdr:col>
      <xdr:colOff>1276350</xdr:colOff>
      <xdr:row>219</xdr:row>
      <xdr:rowOff>1057275</xdr:rowOff>
    </xdr:to>
    <xdr:pic>
      <xdr:nvPicPr>
        <xdr:cNvPr id="216" name="Picture 261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214542475"/>
          <a:ext cx="1228725" cy="9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220</xdr:row>
      <xdr:rowOff>233695</xdr:rowOff>
    </xdr:from>
    <xdr:to>
      <xdr:col>2</xdr:col>
      <xdr:colOff>1171575</xdr:colOff>
      <xdr:row>220</xdr:row>
      <xdr:rowOff>904875</xdr:rowOff>
    </xdr:to>
    <xdr:pic>
      <xdr:nvPicPr>
        <xdr:cNvPr id="217" name="Picture 2618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15860645"/>
          <a:ext cx="962025" cy="67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221</xdr:row>
      <xdr:rowOff>117893</xdr:rowOff>
    </xdr:from>
    <xdr:to>
      <xdr:col>2</xdr:col>
      <xdr:colOff>1133475</xdr:colOff>
      <xdr:row>221</xdr:row>
      <xdr:rowOff>914400</xdr:rowOff>
    </xdr:to>
    <xdr:pic>
      <xdr:nvPicPr>
        <xdr:cNvPr id="218" name="Picture 2619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12601593"/>
          <a:ext cx="904875" cy="796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180974</xdr:colOff>
      <xdr:row>222</xdr:row>
      <xdr:rowOff>177267</xdr:rowOff>
    </xdr:from>
    <xdr:to>
      <xdr:col>2</xdr:col>
      <xdr:colOff>1247775</xdr:colOff>
      <xdr:row>222</xdr:row>
      <xdr:rowOff>1019175</xdr:rowOff>
    </xdr:to>
    <xdr:pic>
      <xdr:nvPicPr>
        <xdr:cNvPr id="219" name="Picture 2855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4" y="213756342"/>
          <a:ext cx="1066801" cy="841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223</xdr:row>
      <xdr:rowOff>286090</xdr:rowOff>
    </xdr:from>
    <xdr:to>
      <xdr:col>2</xdr:col>
      <xdr:colOff>1085850</xdr:colOff>
      <xdr:row>223</xdr:row>
      <xdr:rowOff>1095375</xdr:rowOff>
    </xdr:to>
    <xdr:pic>
      <xdr:nvPicPr>
        <xdr:cNvPr id="220" name="Picture 2856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14970065"/>
          <a:ext cx="866775" cy="809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224</xdr:row>
      <xdr:rowOff>79821</xdr:rowOff>
    </xdr:from>
    <xdr:to>
      <xdr:col>2</xdr:col>
      <xdr:colOff>1133475</xdr:colOff>
      <xdr:row>224</xdr:row>
      <xdr:rowOff>1038224</xdr:rowOff>
    </xdr:to>
    <xdr:pic>
      <xdr:nvPicPr>
        <xdr:cNvPr id="221" name="Picture 2857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20583571"/>
          <a:ext cx="895350" cy="958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225</xdr:row>
      <xdr:rowOff>59562</xdr:rowOff>
    </xdr:from>
    <xdr:to>
      <xdr:col>2</xdr:col>
      <xdr:colOff>1209675</xdr:colOff>
      <xdr:row>225</xdr:row>
      <xdr:rowOff>1019175</xdr:rowOff>
    </xdr:to>
    <xdr:pic>
      <xdr:nvPicPr>
        <xdr:cNvPr id="222" name="Picture 2859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7324812"/>
          <a:ext cx="1019175" cy="959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226</xdr:row>
      <xdr:rowOff>118811</xdr:rowOff>
    </xdr:from>
    <xdr:to>
      <xdr:col>2</xdr:col>
      <xdr:colOff>1209675</xdr:colOff>
      <xdr:row>226</xdr:row>
      <xdr:rowOff>885824</xdr:rowOff>
    </xdr:to>
    <xdr:pic>
      <xdr:nvPicPr>
        <xdr:cNvPr id="223" name="Picture 2860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18450861"/>
          <a:ext cx="952500" cy="7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227</xdr:row>
      <xdr:rowOff>80420</xdr:rowOff>
    </xdr:from>
    <xdr:to>
      <xdr:col>2</xdr:col>
      <xdr:colOff>1295400</xdr:colOff>
      <xdr:row>227</xdr:row>
      <xdr:rowOff>1085849</xdr:rowOff>
    </xdr:to>
    <xdr:pic>
      <xdr:nvPicPr>
        <xdr:cNvPr id="224" name="Picture 2861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19517370"/>
          <a:ext cx="1076325" cy="100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228</xdr:row>
      <xdr:rowOff>52558</xdr:rowOff>
    </xdr:from>
    <xdr:to>
      <xdr:col>2</xdr:col>
      <xdr:colOff>1352550</xdr:colOff>
      <xdr:row>228</xdr:row>
      <xdr:rowOff>1133475</xdr:rowOff>
    </xdr:to>
    <xdr:pic>
      <xdr:nvPicPr>
        <xdr:cNvPr id="225" name="Picture 2862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20794433"/>
          <a:ext cx="1171575" cy="108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229</xdr:row>
      <xdr:rowOff>269027</xdr:rowOff>
    </xdr:from>
    <xdr:to>
      <xdr:col>2</xdr:col>
      <xdr:colOff>1123950</xdr:colOff>
      <xdr:row>229</xdr:row>
      <xdr:rowOff>1209674</xdr:rowOff>
    </xdr:to>
    <xdr:pic>
      <xdr:nvPicPr>
        <xdr:cNvPr id="226" name="Picture 2870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22325352"/>
          <a:ext cx="962025" cy="94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230</xdr:row>
      <xdr:rowOff>151138</xdr:rowOff>
    </xdr:from>
    <xdr:to>
      <xdr:col>2</xdr:col>
      <xdr:colOff>1181100</xdr:colOff>
      <xdr:row>230</xdr:row>
      <xdr:rowOff>1123950</xdr:rowOff>
    </xdr:to>
    <xdr:pic>
      <xdr:nvPicPr>
        <xdr:cNvPr id="227" name="Picture 2863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23579063"/>
          <a:ext cx="933450" cy="972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231</xdr:row>
      <xdr:rowOff>108645</xdr:rowOff>
    </xdr:from>
    <xdr:to>
      <xdr:col>2</xdr:col>
      <xdr:colOff>1209675</xdr:colOff>
      <xdr:row>231</xdr:row>
      <xdr:rowOff>1066800</xdr:rowOff>
    </xdr:to>
    <xdr:pic>
      <xdr:nvPicPr>
        <xdr:cNvPr id="228" name="Picture 2864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24879595"/>
          <a:ext cx="1057275" cy="958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232</xdr:row>
      <xdr:rowOff>36996</xdr:rowOff>
    </xdr:from>
    <xdr:to>
      <xdr:col>2</xdr:col>
      <xdr:colOff>1190625</xdr:colOff>
      <xdr:row>232</xdr:row>
      <xdr:rowOff>990599</xdr:rowOff>
    </xdr:to>
    <xdr:pic>
      <xdr:nvPicPr>
        <xdr:cNvPr id="229" name="Picture 2865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017621"/>
          <a:ext cx="885825" cy="95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233</xdr:row>
      <xdr:rowOff>66038</xdr:rowOff>
    </xdr:from>
    <xdr:to>
      <xdr:col>2</xdr:col>
      <xdr:colOff>1171576</xdr:colOff>
      <xdr:row>233</xdr:row>
      <xdr:rowOff>923925</xdr:rowOff>
    </xdr:to>
    <xdr:pic>
      <xdr:nvPicPr>
        <xdr:cNvPr id="230" name="Picture 2866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103938"/>
          <a:ext cx="866776" cy="857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234</xdr:row>
      <xdr:rowOff>204963</xdr:rowOff>
    </xdr:from>
    <xdr:to>
      <xdr:col>2</xdr:col>
      <xdr:colOff>1114425</xdr:colOff>
      <xdr:row>234</xdr:row>
      <xdr:rowOff>981074</xdr:rowOff>
    </xdr:to>
    <xdr:pic>
      <xdr:nvPicPr>
        <xdr:cNvPr id="231" name="Picture 2867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8319188"/>
          <a:ext cx="838200" cy="77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209549</xdr:colOff>
      <xdr:row>235</xdr:row>
      <xdr:rowOff>180974</xdr:rowOff>
    </xdr:from>
    <xdr:to>
      <xdr:col>2</xdr:col>
      <xdr:colOff>1133474</xdr:colOff>
      <xdr:row>235</xdr:row>
      <xdr:rowOff>1047749</xdr:rowOff>
    </xdr:to>
    <xdr:pic>
      <xdr:nvPicPr>
        <xdr:cNvPr id="232" name="Picture 2868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49" y="229571549"/>
          <a:ext cx="9239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276224</xdr:colOff>
      <xdr:row>236</xdr:row>
      <xdr:rowOff>199021</xdr:rowOff>
    </xdr:from>
    <xdr:to>
      <xdr:col>2</xdr:col>
      <xdr:colOff>1209675</xdr:colOff>
      <xdr:row>236</xdr:row>
      <xdr:rowOff>1076325</xdr:rowOff>
    </xdr:to>
    <xdr:pic>
      <xdr:nvPicPr>
        <xdr:cNvPr id="233" name="Picture 2858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230732596"/>
          <a:ext cx="933451" cy="877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66674</xdr:colOff>
      <xdr:row>237</xdr:row>
      <xdr:rowOff>66674</xdr:rowOff>
    </xdr:from>
    <xdr:to>
      <xdr:col>2</xdr:col>
      <xdr:colOff>1314449</xdr:colOff>
      <xdr:row>237</xdr:row>
      <xdr:rowOff>1238249</xdr:rowOff>
    </xdr:to>
    <xdr:pic>
      <xdr:nvPicPr>
        <xdr:cNvPr id="234" name="Picture 2869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4" y="306504974"/>
          <a:ext cx="12477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244</xdr:row>
      <xdr:rowOff>171450</xdr:rowOff>
    </xdr:from>
    <xdr:to>
      <xdr:col>2</xdr:col>
      <xdr:colOff>1313634</xdr:colOff>
      <xdr:row>244</xdr:row>
      <xdr:rowOff>990600</xdr:rowOff>
    </xdr:to>
    <xdr:pic>
      <xdr:nvPicPr>
        <xdr:cNvPr id="235" name="Picture 3108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315744225"/>
          <a:ext cx="1275534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245</xdr:row>
      <xdr:rowOff>291548</xdr:rowOff>
    </xdr:from>
    <xdr:to>
      <xdr:col>2</xdr:col>
      <xdr:colOff>1257300</xdr:colOff>
      <xdr:row>245</xdr:row>
      <xdr:rowOff>1190625</xdr:rowOff>
    </xdr:to>
    <xdr:pic>
      <xdr:nvPicPr>
        <xdr:cNvPr id="236" name="Picture 3115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33977898"/>
          <a:ext cx="1114425" cy="899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246</xdr:row>
      <xdr:rowOff>209550</xdr:rowOff>
    </xdr:from>
    <xdr:to>
      <xdr:col>2</xdr:col>
      <xdr:colOff>1259896</xdr:colOff>
      <xdr:row>246</xdr:row>
      <xdr:rowOff>1066799</xdr:rowOff>
    </xdr:to>
    <xdr:pic>
      <xdr:nvPicPr>
        <xdr:cNvPr id="237" name="Picture 3114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318392175"/>
          <a:ext cx="1212271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133349</xdr:colOff>
      <xdr:row>247</xdr:row>
      <xdr:rowOff>147887</xdr:rowOff>
    </xdr:from>
    <xdr:to>
      <xdr:col>2</xdr:col>
      <xdr:colOff>1162050</xdr:colOff>
      <xdr:row>247</xdr:row>
      <xdr:rowOff>1038225</xdr:rowOff>
    </xdr:to>
    <xdr:pic>
      <xdr:nvPicPr>
        <xdr:cNvPr id="238" name="Picture 3116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236329787"/>
          <a:ext cx="1028701" cy="890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161926</xdr:colOff>
      <xdr:row>248</xdr:row>
      <xdr:rowOff>42608</xdr:rowOff>
    </xdr:from>
    <xdr:to>
      <xdr:col>2</xdr:col>
      <xdr:colOff>1114426</xdr:colOff>
      <xdr:row>248</xdr:row>
      <xdr:rowOff>1009650</xdr:rowOff>
    </xdr:to>
    <xdr:pic>
      <xdr:nvPicPr>
        <xdr:cNvPr id="239" name="Picture 3109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6" y="237367508"/>
          <a:ext cx="952500" cy="96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249</xdr:row>
      <xdr:rowOff>70678</xdr:rowOff>
    </xdr:from>
    <xdr:to>
      <xdr:col>2</xdr:col>
      <xdr:colOff>1247775</xdr:colOff>
      <xdr:row>249</xdr:row>
      <xdr:rowOff>1123950</xdr:rowOff>
    </xdr:to>
    <xdr:pic>
      <xdr:nvPicPr>
        <xdr:cNvPr id="240" name="Picture 3117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38529053"/>
          <a:ext cx="1038225" cy="1053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276224</xdr:colOff>
      <xdr:row>250</xdr:row>
      <xdr:rowOff>394032</xdr:rowOff>
    </xdr:from>
    <xdr:to>
      <xdr:col>2</xdr:col>
      <xdr:colOff>1123950</xdr:colOff>
      <xdr:row>250</xdr:row>
      <xdr:rowOff>1295400</xdr:rowOff>
    </xdr:to>
    <xdr:pic>
      <xdr:nvPicPr>
        <xdr:cNvPr id="241" name="Picture 3110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240014457"/>
          <a:ext cx="847726" cy="901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251</xdr:row>
      <xdr:rowOff>161925</xdr:rowOff>
    </xdr:from>
    <xdr:to>
      <xdr:col>2</xdr:col>
      <xdr:colOff>1352550</xdr:colOff>
      <xdr:row>251</xdr:row>
      <xdr:rowOff>1190625</xdr:rowOff>
    </xdr:to>
    <xdr:pic>
      <xdr:nvPicPr>
        <xdr:cNvPr id="242" name="Picture 3118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241134900"/>
          <a:ext cx="12382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200026</xdr:colOff>
      <xdr:row>252</xdr:row>
      <xdr:rowOff>88346</xdr:rowOff>
    </xdr:from>
    <xdr:to>
      <xdr:col>2</xdr:col>
      <xdr:colOff>1228726</xdr:colOff>
      <xdr:row>252</xdr:row>
      <xdr:rowOff>1123950</xdr:rowOff>
    </xdr:to>
    <xdr:pic>
      <xdr:nvPicPr>
        <xdr:cNvPr id="243" name="Picture 3111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242318621"/>
          <a:ext cx="1028700" cy="1035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133351</xdr:colOff>
      <xdr:row>253</xdr:row>
      <xdr:rowOff>123824</xdr:rowOff>
    </xdr:from>
    <xdr:to>
      <xdr:col>2</xdr:col>
      <xdr:colOff>1266825</xdr:colOff>
      <xdr:row>253</xdr:row>
      <xdr:rowOff>933449</xdr:rowOff>
    </xdr:to>
    <xdr:pic>
      <xdr:nvPicPr>
        <xdr:cNvPr id="244" name="Picture 3119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1" y="243535199"/>
          <a:ext cx="113347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254</xdr:row>
      <xdr:rowOff>135901</xdr:rowOff>
    </xdr:from>
    <xdr:to>
      <xdr:col>2</xdr:col>
      <xdr:colOff>1209676</xdr:colOff>
      <xdr:row>254</xdr:row>
      <xdr:rowOff>1181100</xdr:rowOff>
    </xdr:to>
    <xdr:pic>
      <xdr:nvPicPr>
        <xdr:cNvPr id="245" name="Picture 3104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44566451"/>
          <a:ext cx="981076" cy="104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238126</xdr:colOff>
      <xdr:row>255</xdr:row>
      <xdr:rowOff>14459</xdr:rowOff>
    </xdr:from>
    <xdr:to>
      <xdr:col>2</xdr:col>
      <xdr:colOff>1228726</xdr:colOff>
      <xdr:row>255</xdr:row>
      <xdr:rowOff>1076325</xdr:rowOff>
    </xdr:to>
    <xdr:pic>
      <xdr:nvPicPr>
        <xdr:cNvPr id="246" name="Picture 3105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245673734"/>
          <a:ext cx="990600" cy="1061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256</xdr:row>
      <xdr:rowOff>109197</xdr:rowOff>
    </xdr:from>
    <xdr:to>
      <xdr:col>2</xdr:col>
      <xdr:colOff>1190625</xdr:colOff>
      <xdr:row>256</xdr:row>
      <xdr:rowOff>1085850</xdr:rowOff>
    </xdr:to>
    <xdr:pic>
      <xdr:nvPicPr>
        <xdr:cNvPr id="247" name="Picture 3106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46892422"/>
          <a:ext cx="942975" cy="976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214975</xdr:colOff>
      <xdr:row>257</xdr:row>
      <xdr:rowOff>114300</xdr:rowOff>
    </xdr:from>
    <xdr:to>
      <xdr:col>2</xdr:col>
      <xdr:colOff>1114425</xdr:colOff>
      <xdr:row>257</xdr:row>
      <xdr:rowOff>1038225</xdr:rowOff>
    </xdr:to>
    <xdr:pic>
      <xdr:nvPicPr>
        <xdr:cNvPr id="248" name="Picture 3112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975" y="248107200"/>
          <a:ext cx="8994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219074</xdr:colOff>
      <xdr:row>258</xdr:row>
      <xdr:rowOff>100445</xdr:rowOff>
    </xdr:from>
    <xdr:to>
      <xdr:col>2</xdr:col>
      <xdr:colOff>1266825</xdr:colOff>
      <xdr:row>258</xdr:row>
      <xdr:rowOff>981075</xdr:rowOff>
    </xdr:to>
    <xdr:pic>
      <xdr:nvPicPr>
        <xdr:cNvPr id="249" name="Picture 3107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4" y="249226820"/>
          <a:ext cx="1047751" cy="880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259</xdr:row>
      <xdr:rowOff>168997</xdr:rowOff>
    </xdr:from>
    <xdr:to>
      <xdr:col>2</xdr:col>
      <xdr:colOff>1238250</xdr:colOff>
      <xdr:row>259</xdr:row>
      <xdr:rowOff>962025</xdr:rowOff>
    </xdr:to>
    <xdr:pic>
      <xdr:nvPicPr>
        <xdr:cNvPr id="250" name="Picture 311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50514572"/>
          <a:ext cx="1000125" cy="793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260</xdr:row>
      <xdr:rowOff>126914</xdr:rowOff>
    </xdr:from>
    <xdr:to>
      <xdr:col>2</xdr:col>
      <xdr:colOff>1314450</xdr:colOff>
      <xdr:row>260</xdr:row>
      <xdr:rowOff>1228725</xdr:rowOff>
    </xdr:to>
    <xdr:pic>
      <xdr:nvPicPr>
        <xdr:cNvPr id="251" name="Picture 3355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257206664"/>
          <a:ext cx="1200150" cy="1101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261</xdr:row>
      <xdr:rowOff>217448</xdr:rowOff>
    </xdr:from>
    <xdr:to>
      <xdr:col>2</xdr:col>
      <xdr:colOff>1200151</xdr:colOff>
      <xdr:row>261</xdr:row>
      <xdr:rowOff>1114425</xdr:rowOff>
    </xdr:to>
    <xdr:pic>
      <xdr:nvPicPr>
        <xdr:cNvPr id="252" name="Picture 3356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52858548"/>
          <a:ext cx="942976" cy="89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262</xdr:row>
      <xdr:rowOff>149262</xdr:rowOff>
    </xdr:from>
    <xdr:to>
      <xdr:col>2</xdr:col>
      <xdr:colOff>1114425</xdr:colOff>
      <xdr:row>262</xdr:row>
      <xdr:rowOff>1028700</xdr:rowOff>
    </xdr:to>
    <xdr:pic>
      <xdr:nvPicPr>
        <xdr:cNvPr id="253" name="Picture 3370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54066712"/>
          <a:ext cx="1038225" cy="87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152399</xdr:colOff>
      <xdr:row>263</xdr:row>
      <xdr:rowOff>60403</xdr:rowOff>
    </xdr:from>
    <xdr:to>
      <xdr:col>2</xdr:col>
      <xdr:colOff>1181100</xdr:colOff>
      <xdr:row>263</xdr:row>
      <xdr:rowOff>1076325</xdr:rowOff>
    </xdr:to>
    <xdr:pic>
      <xdr:nvPicPr>
        <xdr:cNvPr id="254" name="Picture 335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9" y="255187528"/>
          <a:ext cx="1028701" cy="1015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133349</xdr:colOff>
      <xdr:row>265</xdr:row>
      <xdr:rowOff>31160</xdr:rowOff>
    </xdr:from>
    <xdr:to>
      <xdr:col>2</xdr:col>
      <xdr:colOff>1295400</xdr:colOff>
      <xdr:row>265</xdr:row>
      <xdr:rowOff>1123950</xdr:rowOff>
    </xdr:to>
    <xdr:pic>
      <xdr:nvPicPr>
        <xdr:cNvPr id="255" name="Picture 335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256367960"/>
          <a:ext cx="1162051" cy="1092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266</xdr:row>
      <xdr:rowOff>75285</xdr:rowOff>
    </xdr:from>
    <xdr:to>
      <xdr:col>2</xdr:col>
      <xdr:colOff>1295400</xdr:colOff>
      <xdr:row>266</xdr:row>
      <xdr:rowOff>1181099</xdr:rowOff>
    </xdr:to>
    <xdr:pic>
      <xdr:nvPicPr>
        <xdr:cNvPr id="256" name="Picture 335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57593185"/>
          <a:ext cx="1076325" cy="1105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85724</xdr:colOff>
      <xdr:row>267</xdr:row>
      <xdr:rowOff>65645</xdr:rowOff>
    </xdr:from>
    <xdr:to>
      <xdr:col>2</xdr:col>
      <xdr:colOff>1323975</xdr:colOff>
      <xdr:row>267</xdr:row>
      <xdr:rowOff>1209674</xdr:rowOff>
    </xdr:to>
    <xdr:pic>
      <xdr:nvPicPr>
        <xdr:cNvPr id="257" name="Picture 3360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4" y="258831320"/>
          <a:ext cx="1238251" cy="1144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268</xdr:row>
      <xdr:rowOff>93369</xdr:rowOff>
    </xdr:from>
    <xdr:to>
      <xdr:col>2</xdr:col>
      <xdr:colOff>1209675</xdr:colOff>
      <xdr:row>268</xdr:row>
      <xdr:rowOff>1171575</xdr:rowOff>
    </xdr:to>
    <xdr:pic>
      <xdr:nvPicPr>
        <xdr:cNvPr id="258" name="Picture 3361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60144919"/>
          <a:ext cx="1009650" cy="1078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269</xdr:row>
      <xdr:rowOff>242231</xdr:rowOff>
    </xdr:from>
    <xdr:to>
      <xdr:col>2</xdr:col>
      <xdr:colOff>1114426</xdr:colOff>
      <xdr:row>269</xdr:row>
      <xdr:rowOff>1181100</xdr:rowOff>
    </xdr:to>
    <xdr:pic>
      <xdr:nvPicPr>
        <xdr:cNvPr id="259" name="Picture 3362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61636806"/>
          <a:ext cx="885826" cy="938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270</xdr:row>
      <xdr:rowOff>40204</xdr:rowOff>
    </xdr:from>
    <xdr:to>
      <xdr:col>2</xdr:col>
      <xdr:colOff>1304925</xdr:colOff>
      <xdr:row>270</xdr:row>
      <xdr:rowOff>1171575</xdr:rowOff>
    </xdr:to>
    <xdr:pic>
      <xdr:nvPicPr>
        <xdr:cNvPr id="260" name="Picture 3363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62806379"/>
          <a:ext cx="1123950" cy="1131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271</xdr:row>
      <xdr:rowOff>295274</xdr:rowOff>
    </xdr:from>
    <xdr:to>
      <xdr:col>2</xdr:col>
      <xdr:colOff>1304925</xdr:colOff>
      <xdr:row>271</xdr:row>
      <xdr:rowOff>1238249</xdr:rowOff>
    </xdr:to>
    <xdr:pic>
      <xdr:nvPicPr>
        <xdr:cNvPr id="261" name="Picture 3369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64328274"/>
          <a:ext cx="114300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273</xdr:row>
      <xdr:rowOff>51407</xdr:rowOff>
    </xdr:from>
    <xdr:to>
      <xdr:col>2</xdr:col>
      <xdr:colOff>1457326</xdr:colOff>
      <xdr:row>273</xdr:row>
      <xdr:rowOff>1019175</xdr:rowOff>
    </xdr:to>
    <xdr:pic>
      <xdr:nvPicPr>
        <xdr:cNvPr id="262" name="Picture 3364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65494107"/>
          <a:ext cx="1304926" cy="96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274</xdr:row>
      <xdr:rowOff>240030</xdr:rowOff>
    </xdr:from>
    <xdr:to>
      <xdr:col>2</xdr:col>
      <xdr:colOff>1209675</xdr:colOff>
      <xdr:row>274</xdr:row>
      <xdr:rowOff>1057275</xdr:rowOff>
    </xdr:to>
    <xdr:pic>
      <xdr:nvPicPr>
        <xdr:cNvPr id="263" name="Picture 3365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66844780"/>
          <a:ext cx="1057275" cy="81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275</xdr:row>
      <xdr:rowOff>178980</xdr:rowOff>
    </xdr:from>
    <xdr:to>
      <xdr:col>2</xdr:col>
      <xdr:colOff>1228725</xdr:colOff>
      <xdr:row>275</xdr:row>
      <xdr:rowOff>1181099</xdr:rowOff>
    </xdr:to>
    <xdr:pic>
      <xdr:nvPicPr>
        <xdr:cNvPr id="264" name="Picture 3366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67974355"/>
          <a:ext cx="990600" cy="1002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142876</xdr:colOff>
      <xdr:row>276</xdr:row>
      <xdr:rowOff>129798</xdr:rowOff>
    </xdr:from>
    <xdr:to>
      <xdr:col>2</xdr:col>
      <xdr:colOff>1285876</xdr:colOff>
      <xdr:row>276</xdr:row>
      <xdr:rowOff>1104900</xdr:rowOff>
    </xdr:to>
    <xdr:pic>
      <xdr:nvPicPr>
        <xdr:cNvPr id="265" name="Picture 3367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269287248"/>
          <a:ext cx="1143000" cy="97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133351</xdr:colOff>
      <xdr:row>277</xdr:row>
      <xdr:rowOff>147114</xdr:rowOff>
    </xdr:from>
    <xdr:to>
      <xdr:col>2</xdr:col>
      <xdr:colOff>1181101</xdr:colOff>
      <xdr:row>277</xdr:row>
      <xdr:rowOff>1085850</xdr:rowOff>
    </xdr:to>
    <xdr:pic>
      <xdr:nvPicPr>
        <xdr:cNvPr id="266" name="Picture 3368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1" y="270561864"/>
          <a:ext cx="1047750" cy="93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278</xdr:row>
      <xdr:rowOff>58475</xdr:rowOff>
    </xdr:from>
    <xdr:to>
      <xdr:col>2</xdr:col>
      <xdr:colOff>1190625</xdr:colOff>
      <xdr:row>278</xdr:row>
      <xdr:rowOff>1000124</xdr:rowOff>
    </xdr:to>
    <xdr:pic>
      <xdr:nvPicPr>
        <xdr:cNvPr id="267" name="Picture 3627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71644800"/>
          <a:ext cx="1047750" cy="94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76201</xdr:colOff>
      <xdr:row>279</xdr:row>
      <xdr:rowOff>246370</xdr:rowOff>
    </xdr:from>
    <xdr:to>
      <xdr:col>2</xdr:col>
      <xdr:colOff>1371601</xdr:colOff>
      <xdr:row>279</xdr:row>
      <xdr:rowOff>1219200</xdr:rowOff>
    </xdr:to>
    <xdr:pic>
      <xdr:nvPicPr>
        <xdr:cNvPr id="268" name="Picture 3613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1" y="272918545"/>
          <a:ext cx="1295400" cy="972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280</xdr:row>
      <xdr:rowOff>220436</xdr:rowOff>
    </xdr:from>
    <xdr:to>
      <xdr:col>2</xdr:col>
      <xdr:colOff>1200150</xdr:colOff>
      <xdr:row>280</xdr:row>
      <xdr:rowOff>1009650</xdr:rowOff>
    </xdr:to>
    <xdr:pic>
      <xdr:nvPicPr>
        <xdr:cNvPr id="269" name="Picture 3614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74397561"/>
          <a:ext cx="990600" cy="789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281</xdr:row>
      <xdr:rowOff>164216</xdr:rowOff>
    </xdr:from>
    <xdr:to>
      <xdr:col>2</xdr:col>
      <xdr:colOff>1323974</xdr:colOff>
      <xdr:row>281</xdr:row>
      <xdr:rowOff>1114425</xdr:rowOff>
    </xdr:to>
    <xdr:pic>
      <xdr:nvPicPr>
        <xdr:cNvPr id="270" name="Picture 3615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1380316"/>
          <a:ext cx="1066799" cy="950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247651</xdr:colOff>
      <xdr:row>282</xdr:row>
      <xdr:rowOff>205759</xdr:rowOff>
    </xdr:from>
    <xdr:to>
      <xdr:col>2</xdr:col>
      <xdr:colOff>1104901</xdr:colOff>
      <xdr:row>282</xdr:row>
      <xdr:rowOff>1162050</xdr:rowOff>
    </xdr:to>
    <xdr:pic>
      <xdr:nvPicPr>
        <xdr:cNvPr id="271" name="Picture 3616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1" y="276859384"/>
          <a:ext cx="857250" cy="956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152401</xdr:colOff>
      <xdr:row>283</xdr:row>
      <xdr:rowOff>223864</xdr:rowOff>
    </xdr:from>
    <xdr:to>
      <xdr:col>2</xdr:col>
      <xdr:colOff>1333501</xdr:colOff>
      <xdr:row>283</xdr:row>
      <xdr:rowOff>1114424</xdr:rowOff>
    </xdr:to>
    <xdr:pic>
      <xdr:nvPicPr>
        <xdr:cNvPr id="272" name="Picture 3617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1" y="278144314"/>
          <a:ext cx="1181100" cy="89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284</xdr:row>
      <xdr:rowOff>38042</xdr:rowOff>
    </xdr:from>
    <xdr:to>
      <xdr:col>2</xdr:col>
      <xdr:colOff>1181101</xdr:colOff>
      <xdr:row>284</xdr:row>
      <xdr:rowOff>962025</xdr:rowOff>
    </xdr:to>
    <xdr:pic>
      <xdr:nvPicPr>
        <xdr:cNvPr id="273" name="Picture 3618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279206267"/>
          <a:ext cx="1009650" cy="92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285</xdr:row>
      <xdr:rowOff>99489</xdr:rowOff>
    </xdr:from>
    <xdr:to>
      <xdr:col>2</xdr:col>
      <xdr:colOff>1276350</xdr:colOff>
      <xdr:row>285</xdr:row>
      <xdr:rowOff>1038225</xdr:rowOff>
    </xdr:to>
    <xdr:pic>
      <xdr:nvPicPr>
        <xdr:cNvPr id="274" name="Picture 3619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280429764"/>
          <a:ext cx="1085851" cy="93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286</xdr:row>
      <xdr:rowOff>100498</xdr:rowOff>
    </xdr:from>
    <xdr:to>
      <xdr:col>2</xdr:col>
      <xdr:colOff>1314450</xdr:colOff>
      <xdr:row>286</xdr:row>
      <xdr:rowOff>1076324</xdr:rowOff>
    </xdr:to>
    <xdr:pic>
      <xdr:nvPicPr>
        <xdr:cNvPr id="275" name="Picture 3628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00252298"/>
          <a:ext cx="1209675" cy="97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287</xdr:row>
      <xdr:rowOff>95249</xdr:rowOff>
    </xdr:from>
    <xdr:to>
      <xdr:col>2</xdr:col>
      <xdr:colOff>1289734</xdr:colOff>
      <xdr:row>287</xdr:row>
      <xdr:rowOff>1133474</xdr:rowOff>
    </xdr:to>
    <xdr:pic>
      <xdr:nvPicPr>
        <xdr:cNvPr id="276" name="Picture 3620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01551974"/>
          <a:ext cx="1184959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288</xdr:row>
      <xdr:rowOff>141727</xdr:rowOff>
    </xdr:from>
    <xdr:to>
      <xdr:col>2</xdr:col>
      <xdr:colOff>1085851</xdr:colOff>
      <xdr:row>288</xdr:row>
      <xdr:rowOff>1076324</xdr:rowOff>
    </xdr:to>
    <xdr:pic>
      <xdr:nvPicPr>
        <xdr:cNvPr id="277" name="Picture 3621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302903377"/>
          <a:ext cx="828676" cy="934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289</xdr:row>
      <xdr:rowOff>204378</xdr:rowOff>
    </xdr:from>
    <xdr:to>
      <xdr:col>2</xdr:col>
      <xdr:colOff>1209675</xdr:colOff>
      <xdr:row>289</xdr:row>
      <xdr:rowOff>990599</xdr:rowOff>
    </xdr:to>
    <xdr:pic>
      <xdr:nvPicPr>
        <xdr:cNvPr id="278" name="Picture 362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304270953"/>
          <a:ext cx="1019175" cy="786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171449</xdr:colOff>
      <xdr:row>290</xdr:row>
      <xdr:rowOff>161925</xdr:rowOff>
    </xdr:from>
    <xdr:to>
      <xdr:col>2</xdr:col>
      <xdr:colOff>1224471</xdr:colOff>
      <xdr:row>290</xdr:row>
      <xdr:rowOff>1057275</xdr:rowOff>
    </xdr:to>
    <xdr:pic>
      <xdr:nvPicPr>
        <xdr:cNvPr id="279" name="Picture 3623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49" y="287235900"/>
          <a:ext cx="1053022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291</xdr:row>
      <xdr:rowOff>99568</xdr:rowOff>
    </xdr:from>
    <xdr:to>
      <xdr:col>2</xdr:col>
      <xdr:colOff>1200150</xdr:colOff>
      <xdr:row>291</xdr:row>
      <xdr:rowOff>952500</xdr:rowOff>
    </xdr:to>
    <xdr:pic>
      <xdr:nvPicPr>
        <xdr:cNvPr id="280" name="Picture 3624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288373693"/>
          <a:ext cx="876300" cy="852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292</xdr:row>
      <xdr:rowOff>114299</xdr:rowOff>
    </xdr:from>
    <xdr:to>
      <xdr:col>2</xdr:col>
      <xdr:colOff>1333679</xdr:colOff>
      <xdr:row>292</xdr:row>
      <xdr:rowOff>1171574</xdr:rowOff>
    </xdr:to>
    <xdr:pic>
      <xdr:nvPicPr>
        <xdr:cNvPr id="281" name="Picture 3625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89483799"/>
          <a:ext cx="1143179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293</xdr:row>
      <xdr:rowOff>47625</xdr:rowOff>
    </xdr:from>
    <xdr:to>
      <xdr:col>2</xdr:col>
      <xdr:colOff>1303897</xdr:colOff>
      <xdr:row>293</xdr:row>
      <xdr:rowOff>971550</xdr:rowOff>
    </xdr:to>
    <xdr:pic>
      <xdr:nvPicPr>
        <xdr:cNvPr id="282" name="Picture 3626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290645850"/>
          <a:ext cx="1256272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294</xdr:row>
      <xdr:rowOff>88698</xdr:rowOff>
    </xdr:from>
    <xdr:to>
      <xdr:col>2</xdr:col>
      <xdr:colOff>1219200</xdr:colOff>
      <xdr:row>294</xdr:row>
      <xdr:rowOff>971550</xdr:rowOff>
    </xdr:to>
    <xdr:pic>
      <xdr:nvPicPr>
        <xdr:cNvPr id="283" name="Picture 3851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91706098"/>
          <a:ext cx="1019175" cy="882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295</xdr:row>
      <xdr:rowOff>35686</xdr:rowOff>
    </xdr:from>
    <xdr:to>
      <xdr:col>2</xdr:col>
      <xdr:colOff>1362075</xdr:colOff>
      <xdr:row>295</xdr:row>
      <xdr:rowOff>1171574</xdr:rowOff>
    </xdr:to>
    <xdr:pic>
      <xdr:nvPicPr>
        <xdr:cNvPr id="284" name="Picture 385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292653211"/>
          <a:ext cx="1190624" cy="113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296</xdr:row>
      <xdr:rowOff>45276</xdr:rowOff>
    </xdr:from>
    <xdr:to>
      <xdr:col>2</xdr:col>
      <xdr:colOff>1228725</xdr:colOff>
      <xdr:row>296</xdr:row>
      <xdr:rowOff>1085850</xdr:rowOff>
    </xdr:to>
    <xdr:pic>
      <xdr:nvPicPr>
        <xdr:cNvPr id="285" name="Picture 3853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93929626"/>
          <a:ext cx="1047750" cy="104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297</xdr:row>
      <xdr:rowOff>194581</xdr:rowOff>
    </xdr:from>
    <xdr:to>
      <xdr:col>2</xdr:col>
      <xdr:colOff>1190625</xdr:colOff>
      <xdr:row>297</xdr:row>
      <xdr:rowOff>1000124</xdr:rowOff>
    </xdr:to>
    <xdr:pic>
      <xdr:nvPicPr>
        <xdr:cNvPr id="286" name="Picture 3858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95174306"/>
          <a:ext cx="914400" cy="805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298</xdr:row>
      <xdr:rowOff>345143</xdr:rowOff>
    </xdr:from>
    <xdr:to>
      <xdr:col>2</xdr:col>
      <xdr:colOff>1066801</xdr:colOff>
      <xdr:row>298</xdr:row>
      <xdr:rowOff>1123950</xdr:rowOff>
    </xdr:to>
    <xdr:pic>
      <xdr:nvPicPr>
        <xdr:cNvPr id="287" name="Picture 3859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96439293"/>
          <a:ext cx="923926" cy="77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300</xdr:row>
      <xdr:rowOff>64856</xdr:rowOff>
    </xdr:from>
    <xdr:to>
      <xdr:col>2</xdr:col>
      <xdr:colOff>1133475</xdr:colOff>
      <xdr:row>300</xdr:row>
      <xdr:rowOff>876299</xdr:rowOff>
    </xdr:to>
    <xdr:pic>
      <xdr:nvPicPr>
        <xdr:cNvPr id="288" name="Picture 3863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97387731"/>
          <a:ext cx="885825" cy="811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301</xdr:row>
      <xdr:rowOff>155806</xdr:rowOff>
    </xdr:from>
    <xdr:to>
      <xdr:col>2</xdr:col>
      <xdr:colOff>1181100</xdr:colOff>
      <xdr:row>301</xdr:row>
      <xdr:rowOff>1047750</xdr:rowOff>
    </xdr:to>
    <xdr:pic>
      <xdr:nvPicPr>
        <xdr:cNvPr id="289" name="Picture 3864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98469281"/>
          <a:ext cx="962025" cy="89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302</xdr:row>
      <xdr:rowOff>141848</xdr:rowOff>
    </xdr:from>
    <xdr:to>
      <xdr:col>2</xdr:col>
      <xdr:colOff>1276351</xdr:colOff>
      <xdr:row>302</xdr:row>
      <xdr:rowOff>1114425</xdr:rowOff>
    </xdr:to>
    <xdr:pic>
      <xdr:nvPicPr>
        <xdr:cNvPr id="290" name="Picture 3865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299626898"/>
          <a:ext cx="1104900" cy="972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303</xdr:row>
      <xdr:rowOff>116446</xdr:rowOff>
    </xdr:from>
    <xdr:to>
      <xdr:col>2</xdr:col>
      <xdr:colOff>1333500</xdr:colOff>
      <xdr:row>303</xdr:row>
      <xdr:rowOff>1095375</xdr:rowOff>
    </xdr:to>
    <xdr:pic>
      <xdr:nvPicPr>
        <xdr:cNvPr id="291" name="Picture 3866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300849271"/>
          <a:ext cx="1228725" cy="978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304</xdr:row>
      <xdr:rowOff>43744</xdr:rowOff>
    </xdr:from>
    <xdr:to>
      <xdr:col>2</xdr:col>
      <xdr:colOff>1285875</xdr:colOff>
      <xdr:row>304</xdr:row>
      <xdr:rowOff>962025</xdr:rowOff>
    </xdr:to>
    <xdr:pic>
      <xdr:nvPicPr>
        <xdr:cNvPr id="292" name="Picture 3856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301976719"/>
          <a:ext cx="1085850" cy="918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305</xdr:row>
      <xdr:rowOff>35630</xdr:rowOff>
    </xdr:from>
    <xdr:to>
      <xdr:col>2</xdr:col>
      <xdr:colOff>1257300</xdr:colOff>
      <xdr:row>305</xdr:row>
      <xdr:rowOff>952499</xdr:rowOff>
    </xdr:to>
    <xdr:pic>
      <xdr:nvPicPr>
        <xdr:cNvPr id="293" name="Picture 3855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02997305"/>
          <a:ext cx="1076325" cy="916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306</xdr:row>
      <xdr:rowOff>317793</xdr:rowOff>
    </xdr:from>
    <xdr:to>
      <xdr:col>2</xdr:col>
      <xdr:colOff>1323975</xdr:colOff>
      <xdr:row>306</xdr:row>
      <xdr:rowOff>1304925</xdr:rowOff>
    </xdr:to>
    <xdr:pic>
      <xdr:nvPicPr>
        <xdr:cNvPr id="294" name="Picture 3854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04279593"/>
          <a:ext cx="1171575" cy="987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307</xdr:row>
      <xdr:rowOff>158307</xdr:rowOff>
    </xdr:from>
    <xdr:to>
      <xdr:col>2</xdr:col>
      <xdr:colOff>1171575</xdr:colOff>
      <xdr:row>307</xdr:row>
      <xdr:rowOff>1209674</xdr:rowOff>
    </xdr:to>
    <xdr:pic>
      <xdr:nvPicPr>
        <xdr:cNvPr id="295" name="Picture 3860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05596482"/>
          <a:ext cx="1038225" cy="105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72337</xdr:colOff>
      <xdr:row>308</xdr:row>
      <xdr:rowOff>152400</xdr:rowOff>
    </xdr:from>
    <xdr:to>
      <xdr:col>2</xdr:col>
      <xdr:colOff>1371600</xdr:colOff>
      <xdr:row>308</xdr:row>
      <xdr:rowOff>1133476</xdr:rowOff>
    </xdr:to>
    <xdr:pic>
      <xdr:nvPicPr>
        <xdr:cNvPr id="296" name="Picture 3861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337" y="306962175"/>
          <a:ext cx="1299263" cy="981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133349</xdr:colOff>
      <xdr:row>309</xdr:row>
      <xdr:rowOff>196952</xdr:rowOff>
    </xdr:from>
    <xdr:to>
      <xdr:col>2</xdr:col>
      <xdr:colOff>1307042</xdr:colOff>
      <xdr:row>309</xdr:row>
      <xdr:rowOff>1219200</xdr:rowOff>
    </xdr:to>
    <xdr:pic>
      <xdr:nvPicPr>
        <xdr:cNvPr id="297" name="Picture 3862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308264027"/>
          <a:ext cx="1173693" cy="102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161924</xdr:colOff>
      <xdr:row>311</xdr:row>
      <xdr:rowOff>114300</xdr:rowOff>
    </xdr:from>
    <xdr:to>
      <xdr:col>2</xdr:col>
      <xdr:colOff>1324055</xdr:colOff>
      <xdr:row>311</xdr:row>
      <xdr:rowOff>1123949</xdr:rowOff>
    </xdr:to>
    <xdr:pic>
      <xdr:nvPicPr>
        <xdr:cNvPr id="298" name="Picture 3857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4" y="403421850"/>
          <a:ext cx="1162131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312</xdr:row>
      <xdr:rowOff>223837</xdr:rowOff>
    </xdr:from>
    <xdr:to>
      <xdr:col>2</xdr:col>
      <xdr:colOff>1257300</xdr:colOff>
      <xdr:row>312</xdr:row>
      <xdr:rowOff>1047750</xdr:rowOff>
    </xdr:to>
    <xdr:pic>
      <xdr:nvPicPr>
        <xdr:cNvPr id="299" name="Picture 4105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311434162"/>
          <a:ext cx="1019175" cy="82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285749</xdr:colOff>
      <xdr:row>313</xdr:row>
      <xdr:rowOff>100709</xdr:rowOff>
    </xdr:from>
    <xdr:to>
      <xdr:col>2</xdr:col>
      <xdr:colOff>1334434</xdr:colOff>
      <xdr:row>313</xdr:row>
      <xdr:rowOff>1143000</xdr:rowOff>
    </xdr:to>
    <xdr:pic>
      <xdr:nvPicPr>
        <xdr:cNvPr id="300" name="Picture 4106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9" y="312654059"/>
          <a:ext cx="1048685" cy="1042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314326</xdr:colOff>
      <xdr:row>314</xdr:row>
      <xdr:rowOff>374241</xdr:rowOff>
    </xdr:from>
    <xdr:to>
      <xdr:col>2</xdr:col>
      <xdr:colOff>1095376</xdr:colOff>
      <xdr:row>314</xdr:row>
      <xdr:rowOff>1133474</xdr:rowOff>
    </xdr:to>
    <xdr:pic>
      <xdr:nvPicPr>
        <xdr:cNvPr id="301" name="Picture 4098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314175366"/>
          <a:ext cx="781050" cy="759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315</xdr:row>
      <xdr:rowOff>149788</xdr:rowOff>
    </xdr:from>
    <xdr:to>
      <xdr:col>2</xdr:col>
      <xdr:colOff>1314451</xdr:colOff>
      <xdr:row>315</xdr:row>
      <xdr:rowOff>1009650</xdr:rowOff>
    </xdr:to>
    <xdr:pic>
      <xdr:nvPicPr>
        <xdr:cNvPr id="302" name="Picture 4111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315351088"/>
          <a:ext cx="1114426" cy="85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316</xdr:row>
      <xdr:rowOff>152400</xdr:rowOff>
    </xdr:from>
    <xdr:to>
      <xdr:col>2</xdr:col>
      <xdr:colOff>1184564</xdr:colOff>
      <xdr:row>316</xdr:row>
      <xdr:rowOff>1057275</xdr:rowOff>
    </xdr:to>
    <xdr:pic>
      <xdr:nvPicPr>
        <xdr:cNvPr id="303" name="Picture 4112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16515750"/>
          <a:ext cx="100358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317</xdr:row>
      <xdr:rowOff>85725</xdr:rowOff>
    </xdr:from>
    <xdr:to>
      <xdr:col>2</xdr:col>
      <xdr:colOff>1243694</xdr:colOff>
      <xdr:row>317</xdr:row>
      <xdr:rowOff>971550</xdr:rowOff>
    </xdr:to>
    <xdr:pic>
      <xdr:nvPicPr>
        <xdr:cNvPr id="304" name="Picture 4113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17754000"/>
          <a:ext cx="1062719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247649</xdr:colOff>
      <xdr:row>318</xdr:row>
      <xdr:rowOff>336528</xdr:rowOff>
    </xdr:from>
    <xdr:to>
      <xdr:col>2</xdr:col>
      <xdr:colOff>1285875</xdr:colOff>
      <xdr:row>318</xdr:row>
      <xdr:rowOff>1143000</xdr:rowOff>
    </xdr:to>
    <xdr:pic>
      <xdr:nvPicPr>
        <xdr:cNvPr id="305" name="Picture 4099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49" y="319519278"/>
          <a:ext cx="1038226" cy="806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319</xdr:row>
      <xdr:rowOff>219074</xdr:rowOff>
    </xdr:from>
    <xdr:to>
      <xdr:col>2</xdr:col>
      <xdr:colOff>1315354</xdr:colOff>
      <xdr:row>319</xdr:row>
      <xdr:rowOff>993868</xdr:rowOff>
    </xdr:to>
    <xdr:pic>
      <xdr:nvPicPr>
        <xdr:cNvPr id="306" name="Picture 4108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20697224"/>
          <a:ext cx="1134379" cy="774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320</xdr:row>
      <xdr:rowOff>190500</xdr:rowOff>
    </xdr:from>
    <xdr:to>
      <xdr:col>2</xdr:col>
      <xdr:colOff>1259160</xdr:colOff>
      <xdr:row>320</xdr:row>
      <xdr:rowOff>1209675</xdr:rowOff>
    </xdr:to>
    <xdr:pic>
      <xdr:nvPicPr>
        <xdr:cNvPr id="307" name="Picture 4109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42671400"/>
          <a:ext cx="115438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321</xdr:row>
      <xdr:rowOff>206772</xdr:rowOff>
    </xdr:from>
    <xdr:to>
      <xdr:col>2</xdr:col>
      <xdr:colOff>1366666</xdr:colOff>
      <xdr:row>321</xdr:row>
      <xdr:rowOff>1085850</xdr:rowOff>
    </xdr:to>
    <xdr:pic>
      <xdr:nvPicPr>
        <xdr:cNvPr id="308" name="Picture 4110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29114547"/>
          <a:ext cx="1214266" cy="87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322</xdr:row>
      <xdr:rowOff>76547</xdr:rowOff>
    </xdr:from>
    <xdr:to>
      <xdr:col>2</xdr:col>
      <xdr:colOff>1171576</xdr:colOff>
      <xdr:row>322</xdr:row>
      <xdr:rowOff>942975</xdr:rowOff>
    </xdr:to>
    <xdr:pic>
      <xdr:nvPicPr>
        <xdr:cNvPr id="309" name="Picture 4100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323888447"/>
          <a:ext cx="885826" cy="866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200026</xdr:colOff>
      <xdr:row>323</xdr:row>
      <xdr:rowOff>196810</xdr:rowOff>
    </xdr:from>
    <xdr:to>
      <xdr:col>2</xdr:col>
      <xdr:colOff>1304925</xdr:colOff>
      <xdr:row>323</xdr:row>
      <xdr:rowOff>1181100</xdr:rowOff>
    </xdr:to>
    <xdr:pic>
      <xdr:nvPicPr>
        <xdr:cNvPr id="315" name="Picture 4101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325466035"/>
          <a:ext cx="1104899" cy="98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228601</xdr:colOff>
      <xdr:row>324</xdr:row>
      <xdr:rowOff>67841</xdr:rowOff>
    </xdr:from>
    <xdr:to>
      <xdr:col>2</xdr:col>
      <xdr:colOff>1143001</xdr:colOff>
      <xdr:row>324</xdr:row>
      <xdr:rowOff>1038225</xdr:rowOff>
    </xdr:to>
    <xdr:pic>
      <xdr:nvPicPr>
        <xdr:cNvPr id="316" name="Picture 4102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1" y="326641991"/>
          <a:ext cx="914400" cy="970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325</xdr:row>
      <xdr:rowOff>56899</xdr:rowOff>
    </xdr:from>
    <xdr:to>
      <xdr:col>2</xdr:col>
      <xdr:colOff>1209675</xdr:colOff>
      <xdr:row>325</xdr:row>
      <xdr:rowOff>809625</xdr:rowOff>
    </xdr:to>
    <xdr:pic>
      <xdr:nvPicPr>
        <xdr:cNvPr id="317" name="Picture 4107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27812149"/>
          <a:ext cx="866775" cy="752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326</xdr:row>
      <xdr:rowOff>92451</xdr:rowOff>
    </xdr:from>
    <xdr:to>
      <xdr:col>2</xdr:col>
      <xdr:colOff>1304925</xdr:colOff>
      <xdr:row>326</xdr:row>
      <xdr:rowOff>885825</xdr:rowOff>
    </xdr:to>
    <xdr:pic>
      <xdr:nvPicPr>
        <xdr:cNvPr id="318" name="Picture 4103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328809726"/>
          <a:ext cx="1076325" cy="79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327</xdr:row>
      <xdr:rowOff>89651</xdr:rowOff>
    </xdr:from>
    <xdr:to>
      <xdr:col>2</xdr:col>
      <xdr:colOff>1152525</xdr:colOff>
      <xdr:row>327</xdr:row>
      <xdr:rowOff>1114425</xdr:rowOff>
    </xdr:to>
    <xdr:pic>
      <xdr:nvPicPr>
        <xdr:cNvPr id="319" name="Picture 4104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29864201"/>
          <a:ext cx="828675" cy="1024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33</xdr:row>
      <xdr:rowOff>161925</xdr:rowOff>
    </xdr:from>
    <xdr:to>
      <xdr:col>1</xdr:col>
      <xdr:colOff>704850</xdr:colOff>
      <xdr:row>33</xdr:row>
      <xdr:rowOff>400050</xdr:rowOff>
    </xdr:to>
    <xdr:pic>
      <xdr:nvPicPr>
        <xdr:cNvPr id="320" name="Рисунок 412" descr="http://autokadabra.ru/system/uploads/photos/Shout/10/10507/big/open-uri20110920-49082-1p2crtw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581150" y="349472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35</xdr:row>
      <xdr:rowOff>266700</xdr:rowOff>
    </xdr:from>
    <xdr:to>
      <xdr:col>1</xdr:col>
      <xdr:colOff>838200</xdr:colOff>
      <xdr:row>35</xdr:row>
      <xdr:rowOff>504825</xdr:rowOff>
    </xdr:to>
    <xdr:pic>
      <xdr:nvPicPr>
        <xdr:cNvPr id="321" name="Рисунок 412" descr="http://autokadabra.ru/system/uploads/photos/Shout/10/10507/big/open-uri20110920-49082-1p2crtw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981200" y="399573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36</xdr:row>
      <xdr:rowOff>276225</xdr:rowOff>
    </xdr:from>
    <xdr:to>
      <xdr:col>1</xdr:col>
      <xdr:colOff>819150</xdr:colOff>
      <xdr:row>36</xdr:row>
      <xdr:rowOff>514350</xdr:rowOff>
    </xdr:to>
    <xdr:pic>
      <xdr:nvPicPr>
        <xdr:cNvPr id="323" name="Рисунок 412" descr="http://autokadabra.ru/system/uploads/photos/Shout/10/10507/big/open-uri20110920-49082-1p2crtw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962150" y="412718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45</xdr:row>
      <xdr:rowOff>266700</xdr:rowOff>
    </xdr:from>
    <xdr:to>
      <xdr:col>1</xdr:col>
      <xdr:colOff>819150</xdr:colOff>
      <xdr:row>45</xdr:row>
      <xdr:rowOff>504825</xdr:rowOff>
    </xdr:to>
    <xdr:pic>
      <xdr:nvPicPr>
        <xdr:cNvPr id="324" name="Рисунок 412" descr="http://autokadabra.ru/system/uploads/photos/Shout/10/10507/big/open-uri20110920-49082-1p2crtw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962150" y="517493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214</xdr:row>
      <xdr:rowOff>38099</xdr:rowOff>
    </xdr:from>
    <xdr:to>
      <xdr:col>3</xdr:col>
      <xdr:colOff>0</xdr:colOff>
      <xdr:row>214</xdr:row>
      <xdr:rowOff>1266824</xdr:rowOff>
    </xdr:to>
    <xdr:pic>
      <xdr:nvPicPr>
        <xdr:cNvPr id="310" name="Рисунок 309" descr="http://www.larslaj.ru/i/igrowyie-ploshtchadki/gorka-shirokaia-120/634-gorka-shirokaia-120-634_0cd766b3d4082cda2f1317c99416443a.jpg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08721324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200026</xdr:colOff>
      <xdr:row>328</xdr:row>
      <xdr:rowOff>133480</xdr:rowOff>
    </xdr:from>
    <xdr:to>
      <xdr:col>2</xdr:col>
      <xdr:colOff>1095376</xdr:colOff>
      <xdr:row>328</xdr:row>
      <xdr:rowOff>1181100</xdr:rowOff>
    </xdr:to>
    <xdr:pic>
      <xdr:nvPicPr>
        <xdr:cNvPr id="336" name="Picture 4369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337261330"/>
          <a:ext cx="895350" cy="104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209551</xdr:colOff>
      <xdr:row>329</xdr:row>
      <xdr:rowOff>66854</xdr:rowOff>
    </xdr:from>
    <xdr:to>
      <xdr:col>2</xdr:col>
      <xdr:colOff>1104901</xdr:colOff>
      <xdr:row>329</xdr:row>
      <xdr:rowOff>1162050</xdr:rowOff>
    </xdr:to>
    <xdr:pic>
      <xdr:nvPicPr>
        <xdr:cNvPr id="337" name="Picture 4370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1" y="338556779"/>
          <a:ext cx="895350" cy="1095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314325</xdr:colOff>
      <xdr:row>330</xdr:row>
      <xdr:rowOff>367023</xdr:rowOff>
    </xdr:from>
    <xdr:to>
      <xdr:col>2</xdr:col>
      <xdr:colOff>1133475</xdr:colOff>
      <xdr:row>330</xdr:row>
      <xdr:rowOff>1190625</xdr:rowOff>
    </xdr:to>
    <xdr:pic>
      <xdr:nvPicPr>
        <xdr:cNvPr id="338" name="Picture 4371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339961848"/>
          <a:ext cx="819150" cy="823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331</xdr:row>
      <xdr:rowOff>88608</xdr:rowOff>
    </xdr:from>
    <xdr:to>
      <xdr:col>2</xdr:col>
      <xdr:colOff>1171575</xdr:colOff>
      <xdr:row>331</xdr:row>
      <xdr:rowOff>1104900</xdr:rowOff>
    </xdr:to>
    <xdr:pic>
      <xdr:nvPicPr>
        <xdr:cNvPr id="339" name="Picture 4372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41359833"/>
          <a:ext cx="1009650" cy="1016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332</xdr:row>
      <xdr:rowOff>152901</xdr:rowOff>
    </xdr:from>
    <xdr:to>
      <xdr:col>2</xdr:col>
      <xdr:colOff>1228725</xdr:colOff>
      <xdr:row>332</xdr:row>
      <xdr:rowOff>1247775</xdr:rowOff>
    </xdr:to>
    <xdr:pic>
      <xdr:nvPicPr>
        <xdr:cNvPr id="340" name="Picture 4373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342586176"/>
          <a:ext cx="990600" cy="109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333</xdr:row>
      <xdr:rowOff>263285</xdr:rowOff>
    </xdr:from>
    <xdr:to>
      <xdr:col>2</xdr:col>
      <xdr:colOff>1295400</xdr:colOff>
      <xdr:row>333</xdr:row>
      <xdr:rowOff>1190625</xdr:rowOff>
    </xdr:to>
    <xdr:pic>
      <xdr:nvPicPr>
        <xdr:cNvPr id="341" name="Picture 4360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43991960"/>
          <a:ext cx="1143000" cy="927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266701</xdr:colOff>
      <xdr:row>334</xdr:row>
      <xdr:rowOff>365627</xdr:rowOff>
    </xdr:from>
    <xdr:to>
      <xdr:col>2</xdr:col>
      <xdr:colOff>1371601</xdr:colOff>
      <xdr:row>334</xdr:row>
      <xdr:rowOff>1095375</xdr:rowOff>
    </xdr:to>
    <xdr:pic>
      <xdr:nvPicPr>
        <xdr:cNvPr id="342" name="Picture 4374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1" y="345456377"/>
          <a:ext cx="1104900" cy="729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335</xdr:row>
      <xdr:rowOff>88212</xdr:rowOff>
    </xdr:from>
    <xdr:to>
      <xdr:col>2</xdr:col>
      <xdr:colOff>1181100</xdr:colOff>
      <xdr:row>335</xdr:row>
      <xdr:rowOff>971550</xdr:rowOff>
    </xdr:to>
    <xdr:pic>
      <xdr:nvPicPr>
        <xdr:cNvPr id="343" name="Picture 4368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346493412"/>
          <a:ext cx="990601" cy="883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336</xdr:row>
      <xdr:rowOff>191526</xdr:rowOff>
    </xdr:from>
    <xdr:to>
      <xdr:col>2</xdr:col>
      <xdr:colOff>1057275</xdr:colOff>
      <xdr:row>336</xdr:row>
      <xdr:rowOff>923925</xdr:rowOff>
    </xdr:to>
    <xdr:pic>
      <xdr:nvPicPr>
        <xdr:cNvPr id="344" name="Picture 4361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47625426"/>
          <a:ext cx="800100" cy="732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337</xdr:row>
      <xdr:rowOff>361950</xdr:rowOff>
    </xdr:from>
    <xdr:to>
      <xdr:col>2</xdr:col>
      <xdr:colOff>1087502</xdr:colOff>
      <xdr:row>337</xdr:row>
      <xdr:rowOff>1104900</xdr:rowOff>
    </xdr:to>
    <xdr:pic>
      <xdr:nvPicPr>
        <xdr:cNvPr id="345" name="Picture 4362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348748350"/>
          <a:ext cx="858902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338</xdr:row>
      <xdr:rowOff>183404</xdr:rowOff>
    </xdr:from>
    <xdr:to>
      <xdr:col>2</xdr:col>
      <xdr:colOff>1143000</xdr:colOff>
      <xdr:row>338</xdr:row>
      <xdr:rowOff>1104900</xdr:rowOff>
    </xdr:to>
    <xdr:pic>
      <xdr:nvPicPr>
        <xdr:cNvPr id="346" name="Picture 4363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49903304"/>
          <a:ext cx="885825" cy="92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339</xdr:row>
      <xdr:rowOff>187840</xdr:rowOff>
    </xdr:from>
    <xdr:to>
      <xdr:col>2</xdr:col>
      <xdr:colOff>1209675</xdr:colOff>
      <xdr:row>339</xdr:row>
      <xdr:rowOff>1181100</xdr:rowOff>
    </xdr:to>
    <xdr:pic>
      <xdr:nvPicPr>
        <xdr:cNvPr id="347" name="Picture 4364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51212665"/>
          <a:ext cx="962025" cy="993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340</xdr:row>
      <xdr:rowOff>238558</xdr:rowOff>
    </xdr:from>
    <xdr:to>
      <xdr:col>2</xdr:col>
      <xdr:colOff>1143000</xdr:colOff>
      <xdr:row>340</xdr:row>
      <xdr:rowOff>952500</xdr:rowOff>
    </xdr:to>
    <xdr:pic>
      <xdr:nvPicPr>
        <xdr:cNvPr id="348" name="Picture 4365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352615933"/>
          <a:ext cx="923925" cy="713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341</xdr:row>
      <xdr:rowOff>189352</xdr:rowOff>
    </xdr:from>
    <xdr:to>
      <xdr:col>2</xdr:col>
      <xdr:colOff>1209675</xdr:colOff>
      <xdr:row>341</xdr:row>
      <xdr:rowOff>952500</xdr:rowOff>
    </xdr:to>
    <xdr:pic>
      <xdr:nvPicPr>
        <xdr:cNvPr id="349" name="Picture 4375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3881177"/>
          <a:ext cx="904875" cy="763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285751</xdr:colOff>
      <xdr:row>342</xdr:row>
      <xdr:rowOff>327932</xdr:rowOff>
    </xdr:from>
    <xdr:to>
      <xdr:col>2</xdr:col>
      <xdr:colOff>1143001</xdr:colOff>
      <xdr:row>342</xdr:row>
      <xdr:rowOff>1076325</xdr:rowOff>
    </xdr:to>
    <xdr:pic>
      <xdr:nvPicPr>
        <xdr:cNvPr id="350" name="Picture 4366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1" y="355115132"/>
          <a:ext cx="857250" cy="74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343</xdr:row>
      <xdr:rowOff>250451</xdr:rowOff>
    </xdr:from>
    <xdr:to>
      <xdr:col>2</xdr:col>
      <xdr:colOff>1200150</xdr:colOff>
      <xdr:row>343</xdr:row>
      <xdr:rowOff>1143000</xdr:rowOff>
    </xdr:to>
    <xdr:pic>
      <xdr:nvPicPr>
        <xdr:cNvPr id="351" name="Picture 4367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56456876"/>
          <a:ext cx="942975" cy="892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344</xdr:row>
      <xdr:rowOff>200926</xdr:rowOff>
    </xdr:from>
    <xdr:to>
      <xdr:col>2</xdr:col>
      <xdr:colOff>1028700</xdr:colOff>
      <xdr:row>344</xdr:row>
      <xdr:rowOff>1019175</xdr:rowOff>
    </xdr:to>
    <xdr:pic>
      <xdr:nvPicPr>
        <xdr:cNvPr id="367" name="Picture 4624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357921826"/>
          <a:ext cx="742950" cy="81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123826</xdr:colOff>
      <xdr:row>345</xdr:row>
      <xdr:rowOff>96249</xdr:rowOff>
    </xdr:from>
    <xdr:to>
      <xdr:col>2</xdr:col>
      <xdr:colOff>1133476</xdr:colOff>
      <xdr:row>345</xdr:row>
      <xdr:rowOff>1162050</xdr:rowOff>
    </xdr:to>
    <xdr:pic>
      <xdr:nvPicPr>
        <xdr:cNvPr id="368" name="Picture 4637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6" y="447771249"/>
          <a:ext cx="1009650" cy="106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346</xdr:row>
      <xdr:rowOff>61383</xdr:rowOff>
    </xdr:from>
    <xdr:to>
      <xdr:col>2</xdr:col>
      <xdr:colOff>1295400</xdr:colOff>
      <xdr:row>346</xdr:row>
      <xdr:rowOff>962025</xdr:rowOff>
    </xdr:to>
    <xdr:pic>
      <xdr:nvPicPr>
        <xdr:cNvPr id="369" name="Picture 4625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360515958"/>
          <a:ext cx="1095375" cy="900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347</xdr:row>
      <xdr:rowOff>201125</xdr:rowOff>
    </xdr:from>
    <xdr:to>
      <xdr:col>2</xdr:col>
      <xdr:colOff>1228726</xdr:colOff>
      <xdr:row>347</xdr:row>
      <xdr:rowOff>1123950</xdr:rowOff>
    </xdr:to>
    <xdr:pic>
      <xdr:nvPicPr>
        <xdr:cNvPr id="370" name="Picture 4638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361770125"/>
          <a:ext cx="1057276" cy="92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348</xdr:row>
      <xdr:rowOff>176439</xdr:rowOff>
    </xdr:from>
    <xdr:to>
      <xdr:col>2</xdr:col>
      <xdr:colOff>1276350</xdr:colOff>
      <xdr:row>348</xdr:row>
      <xdr:rowOff>1076325</xdr:rowOff>
    </xdr:to>
    <xdr:pic>
      <xdr:nvPicPr>
        <xdr:cNvPr id="371" name="Picture 4631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63012264"/>
          <a:ext cx="1181100" cy="899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349</xdr:row>
      <xdr:rowOff>295677</xdr:rowOff>
    </xdr:from>
    <xdr:to>
      <xdr:col>2</xdr:col>
      <xdr:colOff>1133475</xdr:colOff>
      <xdr:row>349</xdr:row>
      <xdr:rowOff>1066800</xdr:rowOff>
    </xdr:to>
    <xdr:pic>
      <xdr:nvPicPr>
        <xdr:cNvPr id="372" name="Picture 4639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364350702"/>
          <a:ext cx="847725" cy="771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257176</xdr:colOff>
      <xdr:row>350</xdr:row>
      <xdr:rowOff>133775</xdr:rowOff>
    </xdr:from>
    <xdr:to>
      <xdr:col>2</xdr:col>
      <xdr:colOff>1181100</xdr:colOff>
      <xdr:row>350</xdr:row>
      <xdr:rowOff>1004735</xdr:rowOff>
    </xdr:to>
    <xdr:pic>
      <xdr:nvPicPr>
        <xdr:cNvPr id="373" name="Picture 4635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6" y="365322275"/>
          <a:ext cx="923924" cy="87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351</xdr:row>
      <xdr:rowOff>85725</xdr:rowOff>
    </xdr:from>
    <xdr:to>
      <xdr:col>2</xdr:col>
      <xdr:colOff>1168912</xdr:colOff>
      <xdr:row>351</xdr:row>
      <xdr:rowOff>1190625</xdr:rowOff>
    </xdr:to>
    <xdr:pic>
      <xdr:nvPicPr>
        <xdr:cNvPr id="374" name="Picture 4636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9" y="413527875"/>
          <a:ext cx="978413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352</xdr:row>
      <xdr:rowOff>144906</xdr:rowOff>
    </xdr:from>
    <xdr:to>
      <xdr:col>2</xdr:col>
      <xdr:colOff>1209675</xdr:colOff>
      <xdr:row>352</xdr:row>
      <xdr:rowOff>990600</xdr:rowOff>
    </xdr:to>
    <xdr:pic>
      <xdr:nvPicPr>
        <xdr:cNvPr id="375" name="Picture 4626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414891981"/>
          <a:ext cx="1000125" cy="845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353</xdr:row>
      <xdr:rowOff>146151</xdr:rowOff>
    </xdr:from>
    <xdr:to>
      <xdr:col>2</xdr:col>
      <xdr:colOff>1295400</xdr:colOff>
      <xdr:row>353</xdr:row>
      <xdr:rowOff>1257300</xdr:rowOff>
    </xdr:to>
    <xdr:pic>
      <xdr:nvPicPr>
        <xdr:cNvPr id="376" name="Picture 4627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368916051"/>
          <a:ext cx="1057275" cy="1111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355</xdr:row>
      <xdr:rowOff>147702</xdr:rowOff>
    </xdr:from>
    <xdr:to>
      <xdr:col>2</xdr:col>
      <xdr:colOff>1238250</xdr:colOff>
      <xdr:row>355</xdr:row>
      <xdr:rowOff>1181099</xdr:rowOff>
    </xdr:to>
    <xdr:pic>
      <xdr:nvPicPr>
        <xdr:cNvPr id="377" name="Picture 4632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70327302"/>
          <a:ext cx="1047750" cy="1033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356</xdr:row>
      <xdr:rowOff>48038</xdr:rowOff>
    </xdr:from>
    <xdr:to>
      <xdr:col>2</xdr:col>
      <xdr:colOff>1304925</xdr:colOff>
      <xdr:row>356</xdr:row>
      <xdr:rowOff>1066799</xdr:rowOff>
    </xdr:to>
    <xdr:pic>
      <xdr:nvPicPr>
        <xdr:cNvPr id="378" name="Picture 4633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71446838"/>
          <a:ext cx="1171575" cy="1018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357</xdr:row>
      <xdr:rowOff>111947</xdr:rowOff>
    </xdr:from>
    <xdr:to>
      <xdr:col>2</xdr:col>
      <xdr:colOff>1257300</xdr:colOff>
      <xdr:row>357</xdr:row>
      <xdr:rowOff>1133474</xdr:rowOff>
    </xdr:to>
    <xdr:pic>
      <xdr:nvPicPr>
        <xdr:cNvPr id="379" name="Picture 4634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372682322"/>
          <a:ext cx="1133475" cy="1021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359</xdr:row>
      <xdr:rowOff>130016</xdr:rowOff>
    </xdr:from>
    <xdr:to>
      <xdr:col>2</xdr:col>
      <xdr:colOff>1257300</xdr:colOff>
      <xdr:row>359</xdr:row>
      <xdr:rowOff>1190624</xdr:rowOff>
    </xdr:to>
    <xdr:pic>
      <xdr:nvPicPr>
        <xdr:cNvPr id="380" name="Picture 4628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73948166"/>
          <a:ext cx="1047750" cy="106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360</xdr:row>
      <xdr:rowOff>25767</xdr:rowOff>
    </xdr:from>
    <xdr:to>
      <xdr:col>2</xdr:col>
      <xdr:colOff>1228725</xdr:colOff>
      <xdr:row>360</xdr:row>
      <xdr:rowOff>1190625</xdr:rowOff>
    </xdr:to>
    <xdr:pic>
      <xdr:nvPicPr>
        <xdr:cNvPr id="381" name="Picture 4629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423907317"/>
          <a:ext cx="1114425" cy="1164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361</xdr:row>
      <xdr:rowOff>159439</xdr:rowOff>
    </xdr:from>
    <xdr:to>
      <xdr:col>2</xdr:col>
      <xdr:colOff>1190625</xdr:colOff>
      <xdr:row>361</xdr:row>
      <xdr:rowOff>1152524</xdr:rowOff>
    </xdr:to>
    <xdr:pic>
      <xdr:nvPicPr>
        <xdr:cNvPr id="382" name="Picture 4630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25345914"/>
          <a:ext cx="1038225" cy="993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362</xdr:row>
      <xdr:rowOff>193413</xdr:rowOff>
    </xdr:from>
    <xdr:to>
      <xdr:col>2</xdr:col>
      <xdr:colOff>1219200</xdr:colOff>
      <xdr:row>362</xdr:row>
      <xdr:rowOff>1000125</xdr:rowOff>
    </xdr:to>
    <xdr:pic>
      <xdr:nvPicPr>
        <xdr:cNvPr id="383" name="Picture 4887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26684813"/>
          <a:ext cx="1066800" cy="80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219074</xdr:colOff>
      <xdr:row>365</xdr:row>
      <xdr:rowOff>216833</xdr:rowOff>
    </xdr:from>
    <xdr:to>
      <xdr:col>2</xdr:col>
      <xdr:colOff>1171575</xdr:colOff>
      <xdr:row>365</xdr:row>
      <xdr:rowOff>1057275</xdr:rowOff>
    </xdr:to>
    <xdr:pic>
      <xdr:nvPicPr>
        <xdr:cNvPr id="384" name="Picture 4888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4" y="379578533"/>
          <a:ext cx="952501" cy="840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114299</xdr:colOff>
      <xdr:row>366</xdr:row>
      <xdr:rowOff>31070</xdr:rowOff>
    </xdr:from>
    <xdr:to>
      <xdr:col>2</xdr:col>
      <xdr:colOff>1238250</xdr:colOff>
      <xdr:row>366</xdr:row>
      <xdr:rowOff>1143000</xdr:rowOff>
    </xdr:to>
    <xdr:pic>
      <xdr:nvPicPr>
        <xdr:cNvPr id="385" name="Picture 4889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49" y="475109495"/>
          <a:ext cx="1123951" cy="1111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367</xdr:row>
      <xdr:rowOff>123103</xdr:rowOff>
    </xdr:from>
    <xdr:to>
      <xdr:col>2</xdr:col>
      <xdr:colOff>1247775</xdr:colOff>
      <xdr:row>367</xdr:row>
      <xdr:rowOff>1085850</xdr:rowOff>
    </xdr:to>
    <xdr:pic>
      <xdr:nvPicPr>
        <xdr:cNvPr id="386" name="Picture 4890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398715778"/>
          <a:ext cx="1057275" cy="962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142876</xdr:colOff>
      <xdr:row>368</xdr:row>
      <xdr:rowOff>272021</xdr:rowOff>
    </xdr:from>
    <xdr:to>
      <xdr:col>2</xdr:col>
      <xdr:colOff>1190626</xdr:colOff>
      <xdr:row>368</xdr:row>
      <xdr:rowOff>1152525</xdr:rowOff>
    </xdr:to>
    <xdr:pic>
      <xdr:nvPicPr>
        <xdr:cNvPr id="387" name="Picture 4891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383919971"/>
          <a:ext cx="1047750" cy="880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369</xdr:row>
      <xdr:rowOff>310086</xdr:rowOff>
    </xdr:from>
    <xdr:to>
      <xdr:col>2</xdr:col>
      <xdr:colOff>1190625</xdr:colOff>
      <xdr:row>369</xdr:row>
      <xdr:rowOff>1295400</xdr:rowOff>
    </xdr:to>
    <xdr:pic>
      <xdr:nvPicPr>
        <xdr:cNvPr id="388" name="Picture 4892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85367736"/>
          <a:ext cx="1057275" cy="985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370</xdr:row>
      <xdr:rowOff>217020</xdr:rowOff>
    </xdr:from>
    <xdr:to>
      <xdr:col>2</xdr:col>
      <xdr:colOff>1257300</xdr:colOff>
      <xdr:row>370</xdr:row>
      <xdr:rowOff>1181099</xdr:rowOff>
    </xdr:to>
    <xdr:pic>
      <xdr:nvPicPr>
        <xdr:cNvPr id="389" name="Picture 4893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6693895"/>
          <a:ext cx="1104900" cy="964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371</xdr:row>
      <xdr:rowOff>53798</xdr:rowOff>
    </xdr:from>
    <xdr:to>
      <xdr:col>2</xdr:col>
      <xdr:colOff>1323975</xdr:colOff>
      <xdr:row>371</xdr:row>
      <xdr:rowOff>1190624</xdr:rowOff>
    </xdr:to>
    <xdr:pic>
      <xdr:nvPicPr>
        <xdr:cNvPr id="390" name="Picture 4894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35679673"/>
          <a:ext cx="1228725" cy="1136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372</xdr:row>
      <xdr:rowOff>160704</xdr:rowOff>
    </xdr:from>
    <xdr:to>
      <xdr:col>2</xdr:col>
      <xdr:colOff>1256013</xdr:colOff>
      <xdr:row>372</xdr:row>
      <xdr:rowOff>1171575</xdr:rowOff>
    </xdr:to>
    <xdr:pic>
      <xdr:nvPicPr>
        <xdr:cNvPr id="391" name="Picture 4895"/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37091504"/>
          <a:ext cx="1065513" cy="1010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373</xdr:row>
      <xdr:rowOff>40314</xdr:rowOff>
    </xdr:from>
    <xdr:to>
      <xdr:col>2</xdr:col>
      <xdr:colOff>1285875</xdr:colOff>
      <xdr:row>373</xdr:row>
      <xdr:rowOff>1257299</xdr:rowOff>
    </xdr:to>
    <xdr:pic>
      <xdr:nvPicPr>
        <xdr:cNvPr id="392" name="Picture 4896"/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484253214"/>
          <a:ext cx="1181100" cy="1216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104774</xdr:colOff>
      <xdr:row>377</xdr:row>
      <xdr:rowOff>304800</xdr:rowOff>
    </xdr:from>
    <xdr:to>
      <xdr:col>2</xdr:col>
      <xdr:colOff>1267877</xdr:colOff>
      <xdr:row>377</xdr:row>
      <xdr:rowOff>1257300</xdr:rowOff>
    </xdr:to>
    <xdr:pic>
      <xdr:nvPicPr>
        <xdr:cNvPr id="393" name="Picture 4897"/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4" y="392687175"/>
          <a:ext cx="116310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85724</xdr:colOff>
      <xdr:row>379</xdr:row>
      <xdr:rowOff>152400</xdr:rowOff>
    </xdr:from>
    <xdr:to>
      <xdr:col>2</xdr:col>
      <xdr:colOff>1279973</xdr:colOff>
      <xdr:row>379</xdr:row>
      <xdr:rowOff>1219200</xdr:rowOff>
    </xdr:to>
    <xdr:pic>
      <xdr:nvPicPr>
        <xdr:cNvPr id="394" name="Picture 4898"/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4" y="446217675"/>
          <a:ext cx="119424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380</xdr:row>
      <xdr:rowOff>257175</xdr:rowOff>
    </xdr:from>
    <xdr:to>
      <xdr:col>2</xdr:col>
      <xdr:colOff>1432572</xdr:colOff>
      <xdr:row>380</xdr:row>
      <xdr:rowOff>1095375</xdr:rowOff>
    </xdr:to>
    <xdr:pic>
      <xdr:nvPicPr>
        <xdr:cNvPr id="395" name="Picture 4899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95744700"/>
          <a:ext cx="127064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381</xdr:row>
      <xdr:rowOff>285589</xdr:rowOff>
    </xdr:from>
    <xdr:to>
      <xdr:col>2</xdr:col>
      <xdr:colOff>1247775</xdr:colOff>
      <xdr:row>381</xdr:row>
      <xdr:rowOff>1038225</xdr:rowOff>
    </xdr:to>
    <xdr:pic>
      <xdr:nvPicPr>
        <xdr:cNvPr id="396" name="Picture 4902"/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96963739"/>
          <a:ext cx="1057275" cy="752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161926</xdr:colOff>
      <xdr:row>382</xdr:row>
      <xdr:rowOff>357489</xdr:rowOff>
    </xdr:from>
    <xdr:to>
      <xdr:col>2</xdr:col>
      <xdr:colOff>1247776</xdr:colOff>
      <xdr:row>382</xdr:row>
      <xdr:rowOff>1209675</xdr:rowOff>
    </xdr:to>
    <xdr:pic>
      <xdr:nvPicPr>
        <xdr:cNvPr id="397" name="Picture 4900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6" y="398340564"/>
          <a:ext cx="1085850" cy="85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383</xdr:row>
      <xdr:rowOff>299867</xdr:rowOff>
    </xdr:from>
    <xdr:to>
      <xdr:col>2</xdr:col>
      <xdr:colOff>1238250</xdr:colOff>
      <xdr:row>383</xdr:row>
      <xdr:rowOff>1219200</xdr:rowOff>
    </xdr:to>
    <xdr:pic>
      <xdr:nvPicPr>
        <xdr:cNvPr id="398" name="Picture 4901"/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399768842"/>
          <a:ext cx="1095375" cy="919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388</xdr:row>
      <xdr:rowOff>228464</xdr:rowOff>
    </xdr:from>
    <xdr:to>
      <xdr:col>2</xdr:col>
      <xdr:colOff>1190626</xdr:colOff>
      <xdr:row>388</xdr:row>
      <xdr:rowOff>1133475</xdr:rowOff>
    </xdr:to>
    <xdr:pic>
      <xdr:nvPicPr>
        <xdr:cNvPr id="399" name="Picture 5147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15785164"/>
          <a:ext cx="1000126" cy="905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285749</xdr:colOff>
      <xdr:row>389</xdr:row>
      <xdr:rowOff>161471</xdr:rowOff>
    </xdr:from>
    <xdr:to>
      <xdr:col>2</xdr:col>
      <xdr:colOff>1257300</xdr:colOff>
      <xdr:row>389</xdr:row>
      <xdr:rowOff>1009650</xdr:rowOff>
    </xdr:to>
    <xdr:pic>
      <xdr:nvPicPr>
        <xdr:cNvPr id="400" name="Picture 5133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9" y="402783221"/>
          <a:ext cx="971551" cy="848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114301</xdr:colOff>
      <xdr:row>390</xdr:row>
      <xdr:rowOff>218663</xdr:rowOff>
    </xdr:from>
    <xdr:to>
      <xdr:col>2</xdr:col>
      <xdr:colOff>1295401</xdr:colOff>
      <xdr:row>390</xdr:row>
      <xdr:rowOff>1257300</xdr:rowOff>
    </xdr:to>
    <xdr:pic>
      <xdr:nvPicPr>
        <xdr:cNvPr id="401" name="Picture 5134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1" y="404116763"/>
          <a:ext cx="1181100" cy="1038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391</xdr:row>
      <xdr:rowOff>171450</xdr:rowOff>
    </xdr:from>
    <xdr:to>
      <xdr:col>2</xdr:col>
      <xdr:colOff>1433720</xdr:colOff>
      <xdr:row>391</xdr:row>
      <xdr:rowOff>1104900</xdr:rowOff>
    </xdr:to>
    <xdr:pic>
      <xdr:nvPicPr>
        <xdr:cNvPr id="402" name="Picture 5135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405726900"/>
          <a:ext cx="141467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85725</xdr:colOff>
      <xdr:row>392</xdr:row>
      <xdr:rowOff>203590</xdr:rowOff>
    </xdr:from>
    <xdr:to>
      <xdr:col>2</xdr:col>
      <xdr:colOff>1257300</xdr:colOff>
      <xdr:row>392</xdr:row>
      <xdr:rowOff>1181100</xdr:rowOff>
    </xdr:to>
    <xdr:pic>
      <xdr:nvPicPr>
        <xdr:cNvPr id="403" name="Picture 5136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06730590"/>
          <a:ext cx="1171575" cy="97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238126</xdr:colOff>
      <xdr:row>393</xdr:row>
      <xdr:rowOff>119657</xdr:rowOff>
    </xdr:from>
    <xdr:to>
      <xdr:col>2</xdr:col>
      <xdr:colOff>1304926</xdr:colOff>
      <xdr:row>393</xdr:row>
      <xdr:rowOff>1057275</xdr:rowOff>
    </xdr:to>
    <xdr:pic>
      <xdr:nvPicPr>
        <xdr:cNvPr id="404" name="Picture 5137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407961107"/>
          <a:ext cx="1066800" cy="93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394</xdr:row>
      <xdr:rowOff>142874</xdr:rowOff>
    </xdr:from>
    <xdr:to>
      <xdr:col>2</xdr:col>
      <xdr:colOff>1290638</xdr:colOff>
      <xdr:row>394</xdr:row>
      <xdr:rowOff>1142999</xdr:rowOff>
    </xdr:to>
    <xdr:pic>
      <xdr:nvPicPr>
        <xdr:cNvPr id="405" name="Picture 5138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409232099"/>
          <a:ext cx="1166813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395</xdr:row>
      <xdr:rowOff>209799</xdr:rowOff>
    </xdr:from>
    <xdr:to>
      <xdr:col>2</xdr:col>
      <xdr:colOff>1343025</xdr:colOff>
      <xdr:row>395</xdr:row>
      <xdr:rowOff>1419225</xdr:rowOff>
    </xdr:to>
    <xdr:pic>
      <xdr:nvPicPr>
        <xdr:cNvPr id="406" name="Picture 5140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410489649"/>
          <a:ext cx="1228725" cy="1209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396</xdr:row>
      <xdr:rowOff>208950</xdr:rowOff>
    </xdr:from>
    <xdr:to>
      <xdr:col>2</xdr:col>
      <xdr:colOff>1276350</xdr:colOff>
      <xdr:row>396</xdr:row>
      <xdr:rowOff>1238249</xdr:rowOff>
    </xdr:to>
    <xdr:pic>
      <xdr:nvPicPr>
        <xdr:cNvPr id="407" name="Picture 5139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411974700"/>
          <a:ext cx="1152525" cy="102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397</xdr:row>
      <xdr:rowOff>216388</xdr:rowOff>
    </xdr:from>
    <xdr:to>
      <xdr:col>2</xdr:col>
      <xdr:colOff>1317812</xdr:colOff>
      <xdr:row>397</xdr:row>
      <xdr:rowOff>1257300</xdr:rowOff>
    </xdr:to>
    <xdr:pic>
      <xdr:nvPicPr>
        <xdr:cNvPr id="408" name="Picture 5148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413334688"/>
          <a:ext cx="1193987" cy="1040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266700</xdr:colOff>
      <xdr:row>398</xdr:row>
      <xdr:rowOff>189568</xdr:rowOff>
    </xdr:from>
    <xdr:to>
      <xdr:col>2</xdr:col>
      <xdr:colOff>1171575</xdr:colOff>
      <xdr:row>398</xdr:row>
      <xdr:rowOff>1123950</xdr:rowOff>
    </xdr:to>
    <xdr:pic>
      <xdr:nvPicPr>
        <xdr:cNvPr id="409" name="Picture 5141"/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471048418"/>
          <a:ext cx="904875" cy="934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399</xdr:row>
      <xdr:rowOff>127365</xdr:rowOff>
    </xdr:from>
    <xdr:to>
      <xdr:col>2</xdr:col>
      <xdr:colOff>1181100</xdr:colOff>
      <xdr:row>399</xdr:row>
      <xdr:rowOff>1257300</xdr:rowOff>
    </xdr:to>
    <xdr:pic>
      <xdr:nvPicPr>
        <xdr:cNvPr id="410" name="Picture 5142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416131740"/>
          <a:ext cx="923925" cy="112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400</xdr:row>
      <xdr:rowOff>371830</xdr:rowOff>
    </xdr:from>
    <xdr:to>
      <xdr:col>2</xdr:col>
      <xdr:colOff>1143000</xdr:colOff>
      <xdr:row>400</xdr:row>
      <xdr:rowOff>1438275</xdr:rowOff>
    </xdr:to>
    <xdr:pic>
      <xdr:nvPicPr>
        <xdr:cNvPr id="411" name="Picture 5143"/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417795430"/>
          <a:ext cx="923925" cy="106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401</xdr:row>
      <xdr:rowOff>138080</xdr:rowOff>
    </xdr:from>
    <xdr:to>
      <xdr:col>2</xdr:col>
      <xdr:colOff>1162051</xdr:colOff>
      <xdr:row>401</xdr:row>
      <xdr:rowOff>1257300</xdr:rowOff>
    </xdr:to>
    <xdr:pic>
      <xdr:nvPicPr>
        <xdr:cNvPr id="412" name="Picture 5144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419323805"/>
          <a:ext cx="962026" cy="111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402</xdr:row>
      <xdr:rowOff>282656</xdr:rowOff>
    </xdr:from>
    <xdr:to>
      <xdr:col>2</xdr:col>
      <xdr:colOff>1323975</xdr:colOff>
      <xdr:row>402</xdr:row>
      <xdr:rowOff>1181100</xdr:rowOff>
    </xdr:to>
    <xdr:pic>
      <xdr:nvPicPr>
        <xdr:cNvPr id="413" name="Picture 5145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420849506"/>
          <a:ext cx="1181100" cy="89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403</xdr:row>
      <xdr:rowOff>301789</xdr:rowOff>
    </xdr:from>
    <xdr:to>
      <xdr:col>2</xdr:col>
      <xdr:colOff>1352551</xdr:colOff>
      <xdr:row>403</xdr:row>
      <xdr:rowOff>1333500</xdr:rowOff>
    </xdr:to>
    <xdr:pic>
      <xdr:nvPicPr>
        <xdr:cNvPr id="414" name="Picture 5146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22278339"/>
          <a:ext cx="1247776" cy="1031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9524</xdr:colOff>
      <xdr:row>404</xdr:row>
      <xdr:rowOff>153606</xdr:rowOff>
    </xdr:from>
    <xdr:to>
      <xdr:col>2</xdr:col>
      <xdr:colOff>1362075</xdr:colOff>
      <xdr:row>404</xdr:row>
      <xdr:rowOff>1057275</xdr:rowOff>
    </xdr:to>
    <xdr:pic>
      <xdr:nvPicPr>
        <xdr:cNvPr id="415" name="Picture 5366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4" y="423654156"/>
          <a:ext cx="1352551" cy="903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405</xdr:row>
      <xdr:rowOff>350991</xdr:rowOff>
    </xdr:from>
    <xdr:to>
      <xdr:col>2</xdr:col>
      <xdr:colOff>1257300</xdr:colOff>
      <xdr:row>405</xdr:row>
      <xdr:rowOff>1457324</xdr:rowOff>
    </xdr:to>
    <xdr:pic>
      <xdr:nvPicPr>
        <xdr:cNvPr id="416" name="Picture 5367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424994541"/>
          <a:ext cx="1190625" cy="110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406</xdr:row>
      <xdr:rowOff>193871</xdr:rowOff>
    </xdr:from>
    <xdr:to>
      <xdr:col>2</xdr:col>
      <xdr:colOff>1228725</xdr:colOff>
      <xdr:row>406</xdr:row>
      <xdr:rowOff>1162050</xdr:rowOff>
    </xdr:to>
    <xdr:pic>
      <xdr:nvPicPr>
        <xdr:cNvPr id="417" name="Picture 5368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426532871"/>
          <a:ext cx="1057275" cy="968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76201</xdr:colOff>
      <xdr:row>407</xdr:row>
      <xdr:rowOff>52042</xdr:rowOff>
    </xdr:from>
    <xdr:to>
      <xdr:col>2</xdr:col>
      <xdr:colOff>1295401</xdr:colOff>
      <xdr:row>407</xdr:row>
      <xdr:rowOff>971550</xdr:rowOff>
    </xdr:to>
    <xdr:pic>
      <xdr:nvPicPr>
        <xdr:cNvPr id="418" name="Picture 5369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1" y="427438792"/>
          <a:ext cx="1219200" cy="919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408</xdr:row>
      <xdr:rowOff>167119</xdr:rowOff>
    </xdr:from>
    <xdr:to>
      <xdr:col>2</xdr:col>
      <xdr:colOff>1314450</xdr:colOff>
      <xdr:row>408</xdr:row>
      <xdr:rowOff>1209674</xdr:rowOff>
    </xdr:to>
    <xdr:pic>
      <xdr:nvPicPr>
        <xdr:cNvPr id="419" name="Picture 5370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428563519"/>
          <a:ext cx="1200150" cy="104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409</xdr:row>
      <xdr:rowOff>107042</xdr:rowOff>
    </xdr:from>
    <xdr:to>
      <xdr:col>2</xdr:col>
      <xdr:colOff>1304926</xdr:colOff>
      <xdr:row>409</xdr:row>
      <xdr:rowOff>1190625</xdr:rowOff>
    </xdr:to>
    <xdr:pic>
      <xdr:nvPicPr>
        <xdr:cNvPr id="420" name="Picture 5371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85320067"/>
          <a:ext cx="1114426" cy="108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38099</xdr:colOff>
      <xdr:row>410</xdr:row>
      <xdr:rowOff>304799</xdr:rowOff>
    </xdr:from>
    <xdr:to>
      <xdr:col>2</xdr:col>
      <xdr:colOff>1302150</xdr:colOff>
      <xdr:row>410</xdr:row>
      <xdr:rowOff>1228724</xdr:rowOff>
    </xdr:to>
    <xdr:pic>
      <xdr:nvPicPr>
        <xdr:cNvPr id="421" name="Picture 5372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099" y="431530124"/>
          <a:ext cx="1264051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412</xdr:row>
      <xdr:rowOff>87510</xdr:rowOff>
    </xdr:from>
    <xdr:to>
      <xdr:col>2</xdr:col>
      <xdr:colOff>1314450</xdr:colOff>
      <xdr:row>412</xdr:row>
      <xdr:rowOff>1200149</xdr:rowOff>
    </xdr:to>
    <xdr:pic>
      <xdr:nvPicPr>
        <xdr:cNvPr id="422" name="Picture 5373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445657485"/>
          <a:ext cx="1247775" cy="1112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413</xdr:row>
      <xdr:rowOff>113166</xdr:rowOff>
    </xdr:from>
    <xdr:to>
      <xdr:col>2</xdr:col>
      <xdr:colOff>1266825</xdr:colOff>
      <xdr:row>413</xdr:row>
      <xdr:rowOff>1152525</xdr:rowOff>
    </xdr:to>
    <xdr:pic>
      <xdr:nvPicPr>
        <xdr:cNvPr id="423" name="Picture 5374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446988066"/>
          <a:ext cx="1152525" cy="1039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95251</xdr:colOff>
      <xdr:row>414</xdr:row>
      <xdr:rowOff>100910</xdr:rowOff>
    </xdr:from>
    <xdr:to>
      <xdr:col>2</xdr:col>
      <xdr:colOff>1333501</xdr:colOff>
      <xdr:row>414</xdr:row>
      <xdr:rowOff>1133475</xdr:rowOff>
    </xdr:to>
    <xdr:pic>
      <xdr:nvPicPr>
        <xdr:cNvPr id="424" name="Picture 5375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1" y="448280735"/>
          <a:ext cx="1238250" cy="103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415</xdr:row>
      <xdr:rowOff>104775</xdr:rowOff>
    </xdr:from>
    <xdr:to>
      <xdr:col>2</xdr:col>
      <xdr:colOff>1323975</xdr:colOff>
      <xdr:row>415</xdr:row>
      <xdr:rowOff>1019175</xdr:rowOff>
    </xdr:to>
    <xdr:pic>
      <xdr:nvPicPr>
        <xdr:cNvPr id="352" name="Picture 5360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37397525"/>
          <a:ext cx="11430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57149</xdr:colOff>
      <xdr:row>416</xdr:row>
      <xdr:rowOff>38100</xdr:rowOff>
    </xdr:from>
    <xdr:to>
      <xdr:col>2</xdr:col>
      <xdr:colOff>1413106</xdr:colOff>
      <xdr:row>416</xdr:row>
      <xdr:rowOff>981075</xdr:rowOff>
    </xdr:to>
    <xdr:pic>
      <xdr:nvPicPr>
        <xdr:cNvPr id="353" name="Picture 5361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49" y="438254775"/>
          <a:ext cx="1355957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228601</xdr:colOff>
      <xdr:row>417</xdr:row>
      <xdr:rowOff>114300</xdr:rowOff>
    </xdr:from>
    <xdr:to>
      <xdr:col>2</xdr:col>
      <xdr:colOff>1342147</xdr:colOff>
      <xdr:row>417</xdr:row>
      <xdr:rowOff>1085850</xdr:rowOff>
    </xdr:to>
    <xdr:pic>
      <xdr:nvPicPr>
        <xdr:cNvPr id="354" name="Picture 5362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1" y="439635900"/>
          <a:ext cx="1113546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418</xdr:row>
      <xdr:rowOff>114131</xdr:rowOff>
    </xdr:from>
    <xdr:to>
      <xdr:col>2</xdr:col>
      <xdr:colOff>1257300</xdr:colOff>
      <xdr:row>418</xdr:row>
      <xdr:rowOff>1114425</xdr:rowOff>
    </xdr:to>
    <xdr:pic>
      <xdr:nvPicPr>
        <xdr:cNvPr id="355" name="Picture 5363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440854931"/>
          <a:ext cx="1066801" cy="1000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419</xdr:row>
      <xdr:rowOff>123825</xdr:rowOff>
    </xdr:from>
    <xdr:to>
      <xdr:col>2</xdr:col>
      <xdr:colOff>1247215</xdr:colOff>
      <xdr:row>419</xdr:row>
      <xdr:rowOff>885825</xdr:rowOff>
    </xdr:to>
    <xdr:pic>
      <xdr:nvPicPr>
        <xdr:cNvPr id="356" name="Picture 5364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442093350"/>
          <a:ext cx="107576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420</xdr:row>
      <xdr:rowOff>104774</xdr:rowOff>
    </xdr:from>
    <xdr:to>
      <xdr:col>2</xdr:col>
      <xdr:colOff>1155954</xdr:colOff>
      <xdr:row>420</xdr:row>
      <xdr:rowOff>1028699</xdr:rowOff>
    </xdr:to>
    <xdr:pic>
      <xdr:nvPicPr>
        <xdr:cNvPr id="357" name="Picture 5365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443064899"/>
          <a:ext cx="81305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421</xdr:row>
      <xdr:rowOff>135426</xdr:rowOff>
    </xdr:from>
    <xdr:to>
      <xdr:col>2</xdr:col>
      <xdr:colOff>1152526</xdr:colOff>
      <xdr:row>421</xdr:row>
      <xdr:rowOff>895350</xdr:rowOff>
    </xdr:to>
    <xdr:pic>
      <xdr:nvPicPr>
        <xdr:cNvPr id="358" name="Picture 5617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444229026"/>
          <a:ext cx="771526" cy="75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425</xdr:row>
      <xdr:rowOff>98996</xdr:rowOff>
    </xdr:from>
    <xdr:to>
      <xdr:col>2</xdr:col>
      <xdr:colOff>1171575</xdr:colOff>
      <xdr:row>425</xdr:row>
      <xdr:rowOff>1028699</xdr:rowOff>
    </xdr:to>
    <xdr:pic>
      <xdr:nvPicPr>
        <xdr:cNvPr id="359" name="Picture 5618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445364171"/>
          <a:ext cx="923925" cy="929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209549</xdr:colOff>
      <xdr:row>426</xdr:row>
      <xdr:rowOff>52655</xdr:rowOff>
    </xdr:from>
    <xdr:to>
      <xdr:col>2</xdr:col>
      <xdr:colOff>1257300</xdr:colOff>
      <xdr:row>426</xdr:row>
      <xdr:rowOff>962024</xdr:rowOff>
    </xdr:to>
    <xdr:pic>
      <xdr:nvPicPr>
        <xdr:cNvPr id="360" name="Picture 5619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49" y="446556080"/>
          <a:ext cx="1047751" cy="909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228599</xdr:colOff>
      <xdr:row>427</xdr:row>
      <xdr:rowOff>28575</xdr:rowOff>
    </xdr:from>
    <xdr:to>
      <xdr:col>2</xdr:col>
      <xdr:colOff>1231156</xdr:colOff>
      <xdr:row>427</xdr:row>
      <xdr:rowOff>952500</xdr:rowOff>
    </xdr:to>
    <xdr:pic>
      <xdr:nvPicPr>
        <xdr:cNvPr id="361" name="Picture 5620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599" y="447541650"/>
          <a:ext cx="1002557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428</xdr:row>
      <xdr:rowOff>85725</xdr:rowOff>
    </xdr:from>
    <xdr:to>
      <xdr:col>2</xdr:col>
      <xdr:colOff>1318201</xdr:colOff>
      <xdr:row>428</xdr:row>
      <xdr:rowOff>1133475</xdr:rowOff>
    </xdr:to>
    <xdr:pic>
      <xdr:nvPicPr>
        <xdr:cNvPr id="362" name="Picture 5621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448656075"/>
          <a:ext cx="1146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429</xdr:row>
      <xdr:rowOff>51588</xdr:rowOff>
    </xdr:from>
    <xdr:to>
      <xdr:col>2</xdr:col>
      <xdr:colOff>1333500</xdr:colOff>
      <xdr:row>429</xdr:row>
      <xdr:rowOff>1104900</xdr:rowOff>
    </xdr:to>
    <xdr:pic>
      <xdr:nvPicPr>
        <xdr:cNvPr id="363" name="Picture 5622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449888763"/>
          <a:ext cx="1114425" cy="1053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433</xdr:row>
      <xdr:rowOff>221932</xdr:rowOff>
    </xdr:from>
    <xdr:to>
      <xdr:col>2</xdr:col>
      <xdr:colOff>1114425</xdr:colOff>
      <xdr:row>433</xdr:row>
      <xdr:rowOff>933450</xdr:rowOff>
    </xdr:to>
    <xdr:pic>
      <xdr:nvPicPr>
        <xdr:cNvPr id="364" name="Picture 5628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51202107"/>
          <a:ext cx="790575" cy="71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434</xdr:row>
      <xdr:rowOff>82333</xdr:rowOff>
    </xdr:from>
    <xdr:to>
      <xdr:col>2</xdr:col>
      <xdr:colOff>1181100</xdr:colOff>
      <xdr:row>434</xdr:row>
      <xdr:rowOff>1047750</xdr:rowOff>
    </xdr:to>
    <xdr:pic>
      <xdr:nvPicPr>
        <xdr:cNvPr id="365" name="Picture 5623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452215033"/>
          <a:ext cx="933450" cy="96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435</xdr:row>
      <xdr:rowOff>9524</xdr:rowOff>
    </xdr:from>
    <xdr:to>
      <xdr:col>2</xdr:col>
      <xdr:colOff>1357313</xdr:colOff>
      <xdr:row>435</xdr:row>
      <xdr:rowOff>952499</xdr:rowOff>
    </xdr:to>
    <xdr:pic>
      <xdr:nvPicPr>
        <xdr:cNvPr id="366" name="Picture 5624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453266174"/>
          <a:ext cx="1185863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436</xdr:row>
      <xdr:rowOff>44007</xdr:rowOff>
    </xdr:from>
    <xdr:to>
      <xdr:col>2</xdr:col>
      <xdr:colOff>1209675</xdr:colOff>
      <xdr:row>436</xdr:row>
      <xdr:rowOff>904874</xdr:rowOff>
    </xdr:to>
    <xdr:pic>
      <xdr:nvPicPr>
        <xdr:cNvPr id="425" name="Picture 5625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454376982"/>
          <a:ext cx="1000125" cy="86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437</xdr:row>
      <xdr:rowOff>102036</xdr:rowOff>
    </xdr:from>
    <xdr:to>
      <xdr:col>2</xdr:col>
      <xdr:colOff>1238250</xdr:colOff>
      <xdr:row>437</xdr:row>
      <xdr:rowOff>1066799</xdr:rowOff>
    </xdr:to>
    <xdr:pic>
      <xdr:nvPicPr>
        <xdr:cNvPr id="426" name="Picture 5626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55444661"/>
          <a:ext cx="1057275" cy="964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438</xdr:row>
      <xdr:rowOff>66318</xdr:rowOff>
    </xdr:from>
    <xdr:to>
      <xdr:col>2</xdr:col>
      <xdr:colOff>1247775</xdr:colOff>
      <xdr:row>438</xdr:row>
      <xdr:rowOff>1009650</xdr:rowOff>
    </xdr:to>
    <xdr:pic>
      <xdr:nvPicPr>
        <xdr:cNvPr id="427" name="Picture 5627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56618618"/>
          <a:ext cx="1085850" cy="943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439</xdr:row>
      <xdr:rowOff>95249</xdr:rowOff>
    </xdr:from>
    <xdr:to>
      <xdr:col>2</xdr:col>
      <xdr:colOff>1201139</xdr:colOff>
      <xdr:row>439</xdr:row>
      <xdr:rowOff>1076324</xdr:rowOff>
    </xdr:to>
    <xdr:pic>
      <xdr:nvPicPr>
        <xdr:cNvPr id="428" name="Picture 5629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57704824"/>
          <a:ext cx="1039214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266700</xdr:colOff>
      <xdr:row>440</xdr:row>
      <xdr:rowOff>114300</xdr:rowOff>
    </xdr:from>
    <xdr:to>
      <xdr:col>2</xdr:col>
      <xdr:colOff>1206893</xdr:colOff>
      <xdr:row>440</xdr:row>
      <xdr:rowOff>742950</xdr:rowOff>
    </xdr:to>
    <xdr:pic>
      <xdr:nvPicPr>
        <xdr:cNvPr id="429" name="Picture 5630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58914500"/>
          <a:ext cx="94019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441</xdr:row>
      <xdr:rowOff>85725</xdr:rowOff>
    </xdr:from>
    <xdr:to>
      <xdr:col>2</xdr:col>
      <xdr:colOff>1176338</xdr:colOff>
      <xdr:row>441</xdr:row>
      <xdr:rowOff>885825</xdr:rowOff>
    </xdr:to>
    <xdr:pic>
      <xdr:nvPicPr>
        <xdr:cNvPr id="430" name="Picture 5631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59686025"/>
          <a:ext cx="90011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442</xdr:row>
      <xdr:rowOff>104774</xdr:rowOff>
    </xdr:from>
    <xdr:to>
      <xdr:col>2</xdr:col>
      <xdr:colOff>1213735</xdr:colOff>
      <xdr:row>442</xdr:row>
      <xdr:rowOff>857249</xdr:rowOff>
    </xdr:to>
    <xdr:pic>
      <xdr:nvPicPr>
        <xdr:cNvPr id="431" name="Picture 5632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60648049"/>
          <a:ext cx="93751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443</xdr:row>
      <xdr:rowOff>97141</xdr:rowOff>
    </xdr:from>
    <xdr:to>
      <xdr:col>2</xdr:col>
      <xdr:colOff>1104900</xdr:colOff>
      <xdr:row>443</xdr:row>
      <xdr:rowOff>895350</xdr:rowOff>
    </xdr:to>
    <xdr:pic>
      <xdr:nvPicPr>
        <xdr:cNvPr id="437" name="Picture 5884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61535766"/>
          <a:ext cx="828675" cy="798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444</xdr:row>
      <xdr:rowOff>56886</xdr:rowOff>
    </xdr:from>
    <xdr:to>
      <xdr:col>2</xdr:col>
      <xdr:colOff>1209676</xdr:colOff>
      <xdr:row>444</xdr:row>
      <xdr:rowOff>990600</xdr:rowOff>
    </xdr:to>
    <xdr:pic>
      <xdr:nvPicPr>
        <xdr:cNvPr id="438" name="Picture 5885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62419436"/>
          <a:ext cx="981076" cy="933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445</xdr:row>
      <xdr:rowOff>180975</xdr:rowOff>
    </xdr:from>
    <xdr:to>
      <xdr:col>2</xdr:col>
      <xdr:colOff>1163320</xdr:colOff>
      <xdr:row>445</xdr:row>
      <xdr:rowOff>1057275</xdr:rowOff>
    </xdr:to>
    <xdr:pic>
      <xdr:nvPicPr>
        <xdr:cNvPr id="439" name="Picture 5871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63591275"/>
          <a:ext cx="93472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446</xdr:row>
      <xdr:rowOff>114299</xdr:rowOff>
    </xdr:from>
    <xdr:to>
      <xdr:col>2</xdr:col>
      <xdr:colOff>1343680</xdr:colOff>
      <xdr:row>446</xdr:row>
      <xdr:rowOff>1133474</xdr:rowOff>
    </xdr:to>
    <xdr:pic>
      <xdr:nvPicPr>
        <xdr:cNvPr id="440" name="Picture 5872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464667599"/>
          <a:ext cx="122938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447</xdr:row>
      <xdr:rowOff>190500</xdr:rowOff>
    </xdr:from>
    <xdr:to>
      <xdr:col>2</xdr:col>
      <xdr:colOff>1264643</xdr:colOff>
      <xdr:row>447</xdr:row>
      <xdr:rowOff>1209675</xdr:rowOff>
    </xdr:to>
    <xdr:pic>
      <xdr:nvPicPr>
        <xdr:cNvPr id="441" name="Picture 5886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465963000"/>
          <a:ext cx="1093193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448</xdr:row>
      <xdr:rowOff>65145</xdr:rowOff>
    </xdr:from>
    <xdr:to>
      <xdr:col>2</xdr:col>
      <xdr:colOff>1200150</xdr:colOff>
      <xdr:row>448</xdr:row>
      <xdr:rowOff>923924</xdr:rowOff>
    </xdr:to>
    <xdr:pic>
      <xdr:nvPicPr>
        <xdr:cNvPr id="442" name="Picture 5873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67590245"/>
          <a:ext cx="1038225" cy="858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449</xdr:row>
      <xdr:rowOff>96512</xdr:rowOff>
    </xdr:from>
    <xdr:to>
      <xdr:col>2</xdr:col>
      <xdr:colOff>1238250</xdr:colOff>
      <xdr:row>449</xdr:row>
      <xdr:rowOff>895350</xdr:rowOff>
    </xdr:to>
    <xdr:pic>
      <xdr:nvPicPr>
        <xdr:cNvPr id="443" name="Picture 5874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468612212"/>
          <a:ext cx="1047751" cy="798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450</xdr:row>
      <xdr:rowOff>171450</xdr:rowOff>
    </xdr:from>
    <xdr:to>
      <xdr:col>2</xdr:col>
      <xdr:colOff>1210469</xdr:colOff>
      <xdr:row>450</xdr:row>
      <xdr:rowOff>990600</xdr:rowOff>
    </xdr:to>
    <xdr:pic>
      <xdr:nvPicPr>
        <xdr:cNvPr id="444" name="Picture 5875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69696800"/>
          <a:ext cx="1058069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451</xdr:row>
      <xdr:rowOff>76200</xdr:rowOff>
    </xdr:from>
    <xdr:to>
      <xdr:col>2</xdr:col>
      <xdr:colOff>1195292</xdr:colOff>
      <xdr:row>451</xdr:row>
      <xdr:rowOff>942975</xdr:rowOff>
    </xdr:to>
    <xdr:pic>
      <xdr:nvPicPr>
        <xdr:cNvPr id="445" name="Picture 5876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470668350"/>
          <a:ext cx="1023842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452</xdr:row>
      <xdr:rowOff>182354</xdr:rowOff>
    </xdr:from>
    <xdr:to>
      <xdr:col>2</xdr:col>
      <xdr:colOff>1162050</xdr:colOff>
      <xdr:row>452</xdr:row>
      <xdr:rowOff>1038225</xdr:rowOff>
    </xdr:to>
    <xdr:pic>
      <xdr:nvPicPr>
        <xdr:cNvPr id="446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471879404"/>
          <a:ext cx="962025" cy="855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209549</xdr:colOff>
      <xdr:row>453</xdr:row>
      <xdr:rowOff>116336</xdr:rowOff>
    </xdr:from>
    <xdr:to>
      <xdr:col>2</xdr:col>
      <xdr:colOff>1238250</xdr:colOff>
      <xdr:row>453</xdr:row>
      <xdr:rowOff>847725</xdr:rowOff>
    </xdr:to>
    <xdr:pic>
      <xdr:nvPicPr>
        <xdr:cNvPr id="447" name="Picture 5879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49" y="472946861"/>
          <a:ext cx="1028701" cy="731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454</xdr:row>
      <xdr:rowOff>218382</xdr:rowOff>
    </xdr:from>
    <xdr:to>
      <xdr:col>2</xdr:col>
      <xdr:colOff>1266825</xdr:colOff>
      <xdr:row>454</xdr:row>
      <xdr:rowOff>1123950</xdr:rowOff>
    </xdr:to>
    <xdr:pic>
      <xdr:nvPicPr>
        <xdr:cNvPr id="448" name="Picture 5880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474058557"/>
          <a:ext cx="1047750" cy="905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458</xdr:row>
      <xdr:rowOff>95250</xdr:rowOff>
    </xdr:from>
    <xdr:to>
      <xdr:col>2</xdr:col>
      <xdr:colOff>1254579</xdr:colOff>
      <xdr:row>458</xdr:row>
      <xdr:rowOff>895350</xdr:rowOff>
    </xdr:to>
    <xdr:pic>
      <xdr:nvPicPr>
        <xdr:cNvPr id="449" name="Picture 5881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475230825"/>
          <a:ext cx="1121229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459</xdr:row>
      <xdr:rowOff>235055</xdr:rowOff>
    </xdr:from>
    <xdr:to>
      <xdr:col>2</xdr:col>
      <xdr:colOff>1171576</xdr:colOff>
      <xdr:row>459</xdr:row>
      <xdr:rowOff>914400</xdr:rowOff>
    </xdr:to>
    <xdr:pic>
      <xdr:nvPicPr>
        <xdr:cNvPr id="450" name="Picture 5882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476466005"/>
          <a:ext cx="962026" cy="679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460</xdr:row>
      <xdr:rowOff>161925</xdr:rowOff>
    </xdr:from>
    <xdr:to>
      <xdr:col>2</xdr:col>
      <xdr:colOff>1297907</xdr:colOff>
      <xdr:row>460</xdr:row>
      <xdr:rowOff>923925</xdr:rowOff>
    </xdr:to>
    <xdr:pic>
      <xdr:nvPicPr>
        <xdr:cNvPr id="451" name="Picture 5883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477516825"/>
          <a:ext cx="109788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461</xdr:row>
      <xdr:rowOff>79722</xdr:rowOff>
    </xdr:from>
    <xdr:to>
      <xdr:col>2</xdr:col>
      <xdr:colOff>1276350</xdr:colOff>
      <xdr:row>461</xdr:row>
      <xdr:rowOff>923925</xdr:rowOff>
    </xdr:to>
    <xdr:pic>
      <xdr:nvPicPr>
        <xdr:cNvPr id="452" name="Picture 5878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478577622"/>
          <a:ext cx="1133475" cy="844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462</xdr:row>
      <xdr:rowOff>101647</xdr:rowOff>
    </xdr:from>
    <xdr:to>
      <xdr:col>2</xdr:col>
      <xdr:colOff>1295400</xdr:colOff>
      <xdr:row>462</xdr:row>
      <xdr:rowOff>1085850</xdr:rowOff>
    </xdr:to>
    <xdr:pic>
      <xdr:nvPicPr>
        <xdr:cNvPr id="466" name="Picture 6120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479647297"/>
          <a:ext cx="1228725" cy="984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463</xdr:row>
      <xdr:rowOff>131214</xdr:rowOff>
    </xdr:from>
    <xdr:to>
      <xdr:col>2</xdr:col>
      <xdr:colOff>1362075</xdr:colOff>
      <xdr:row>463</xdr:row>
      <xdr:rowOff>1047750</xdr:rowOff>
    </xdr:to>
    <xdr:pic>
      <xdr:nvPicPr>
        <xdr:cNvPr id="467" name="Picture 6121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80905589"/>
          <a:ext cx="1257300" cy="916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464</xdr:row>
      <xdr:rowOff>153591</xdr:rowOff>
    </xdr:from>
    <xdr:to>
      <xdr:col>2</xdr:col>
      <xdr:colOff>1314450</xdr:colOff>
      <xdr:row>464</xdr:row>
      <xdr:rowOff>1266825</xdr:rowOff>
    </xdr:to>
    <xdr:pic>
      <xdr:nvPicPr>
        <xdr:cNvPr id="468" name="Picture 6122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82109066"/>
          <a:ext cx="1152525" cy="1113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466</xdr:row>
      <xdr:rowOff>85725</xdr:rowOff>
    </xdr:from>
    <xdr:to>
      <xdr:col>2</xdr:col>
      <xdr:colOff>1345423</xdr:colOff>
      <xdr:row>466</xdr:row>
      <xdr:rowOff>923925</xdr:rowOff>
    </xdr:to>
    <xdr:pic>
      <xdr:nvPicPr>
        <xdr:cNvPr id="469" name="Picture 6123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483384225"/>
          <a:ext cx="121207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467</xdr:row>
      <xdr:rowOff>171558</xdr:rowOff>
    </xdr:from>
    <xdr:to>
      <xdr:col>2</xdr:col>
      <xdr:colOff>1247775</xdr:colOff>
      <xdr:row>467</xdr:row>
      <xdr:rowOff>1152525</xdr:rowOff>
    </xdr:to>
    <xdr:pic>
      <xdr:nvPicPr>
        <xdr:cNvPr id="470" name="Picture 6124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84489233"/>
          <a:ext cx="1085850" cy="980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468</xdr:row>
      <xdr:rowOff>209341</xdr:rowOff>
    </xdr:from>
    <xdr:to>
      <xdr:col>2</xdr:col>
      <xdr:colOff>1266825</xdr:colOff>
      <xdr:row>468</xdr:row>
      <xdr:rowOff>1133475</xdr:rowOff>
    </xdr:to>
    <xdr:pic>
      <xdr:nvPicPr>
        <xdr:cNvPr id="471" name="Picture 6125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85755741"/>
          <a:ext cx="1038225" cy="92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161926</xdr:colOff>
      <xdr:row>469</xdr:row>
      <xdr:rowOff>198429</xdr:rowOff>
    </xdr:from>
    <xdr:to>
      <xdr:col>2</xdr:col>
      <xdr:colOff>1362076</xdr:colOff>
      <xdr:row>469</xdr:row>
      <xdr:rowOff>1247775</xdr:rowOff>
    </xdr:to>
    <xdr:pic>
      <xdr:nvPicPr>
        <xdr:cNvPr id="472" name="Picture 6126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6" y="486983079"/>
          <a:ext cx="1200150" cy="1049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470</xdr:row>
      <xdr:rowOff>173498</xdr:rowOff>
    </xdr:from>
    <xdr:to>
      <xdr:col>2</xdr:col>
      <xdr:colOff>1352550</xdr:colOff>
      <xdr:row>470</xdr:row>
      <xdr:rowOff>1123950</xdr:rowOff>
    </xdr:to>
    <xdr:pic>
      <xdr:nvPicPr>
        <xdr:cNvPr id="473" name="Picture 6127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488263073"/>
          <a:ext cx="1104900" cy="950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471</xdr:row>
      <xdr:rowOff>28575</xdr:rowOff>
    </xdr:from>
    <xdr:to>
      <xdr:col>2</xdr:col>
      <xdr:colOff>1333878</xdr:colOff>
      <xdr:row>471</xdr:row>
      <xdr:rowOff>1028700</xdr:rowOff>
    </xdr:to>
    <xdr:pic>
      <xdr:nvPicPr>
        <xdr:cNvPr id="474" name="Picture 6128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489356400"/>
          <a:ext cx="1086228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472</xdr:row>
      <xdr:rowOff>60960</xdr:rowOff>
    </xdr:from>
    <xdr:to>
      <xdr:col>2</xdr:col>
      <xdr:colOff>1285875</xdr:colOff>
      <xdr:row>472</xdr:row>
      <xdr:rowOff>1038225</xdr:rowOff>
    </xdr:to>
    <xdr:pic>
      <xdr:nvPicPr>
        <xdr:cNvPr id="475" name="Picture 6129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490522260"/>
          <a:ext cx="1085850" cy="977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473</xdr:row>
      <xdr:rowOff>89563</xdr:rowOff>
    </xdr:from>
    <xdr:to>
      <xdr:col>2</xdr:col>
      <xdr:colOff>1314450</xdr:colOff>
      <xdr:row>473</xdr:row>
      <xdr:rowOff>1266825</xdr:rowOff>
    </xdr:to>
    <xdr:pic>
      <xdr:nvPicPr>
        <xdr:cNvPr id="476" name="Picture 6130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563598088"/>
          <a:ext cx="1276350" cy="1177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474</xdr:row>
      <xdr:rowOff>228600</xdr:rowOff>
    </xdr:from>
    <xdr:to>
      <xdr:col>2</xdr:col>
      <xdr:colOff>1192768</xdr:colOff>
      <xdr:row>474</xdr:row>
      <xdr:rowOff>1123950</xdr:rowOff>
    </xdr:to>
    <xdr:pic>
      <xdr:nvPicPr>
        <xdr:cNvPr id="477" name="Picture 6133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493328325"/>
          <a:ext cx="973693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190501</xdr:colOff>
      <xdr:row>475</xdr:row>
      <xdr:rowOff>85304</xdr:rowOff>
    </xdr:from>
    <xdr:to>
      <xdr:col>2</xdr:col>
      <xdr:colOff>1333501</xdr:colOff>
      <xdr:row>475</xdr:row>
      <xdr:rowOff>1152525</xdr:rowOff>
    </xdr:to>
    <xdr:pic>
      <xdr:nvPicPr>
        <xdr:cNvPr id="478" name="Picture 6135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1" y="494528054"/>
          <a:ext cx="1143000" cy="1067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485775</xdr:colOff>
      <xdr:row>475</xdr:row>
      <xdr:rowOff>180975</xdr:rowOff>
    </xdr:from>
    <xdr:to>
      <xdr:col>1</xdr:col>
      <xdr:colOff>723900</xdr:colOff>
      <xdr:row>475</xdr:row>
      <xdr:rowOff>419100</xdr:rowOff>
    </xdr:to>
    <xdr:pic>
      <xdr:nvPicPr>
        <xdr:cNvPr id="479" name="Рисунок 412" descr="http://autokadabra.ru/system/uploads/photos/Shout/10/10507/big/open-uri20110920-49082-1p2crtw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600200" y="4946237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476</xdr:row>
      <xdr:rowOff>108632</xdr:rowOff>
    </xdr:from>
    <xdr:to>
      <xdr:col>2</xdr:col>
      <xdr:colOff>1247775</xdr:colOff>
      <xdr:row>476</xdr:row>
      <xdr:rowOff>990599</xdr:rowOff>
    </xdr:to>
    <xdr:pic>
      <xdr:nvPicPr>
        <xdr:cNvPr id="480" name="Picture 6134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496075382"/>
          <a:ext cx="904875" cy="881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477</xdr:row>
      <xdr:rowOff>95249</xdr:rowOff>
    </xdr:from>
    <xdr:to>
      <xdr:col>2</xdr:col>
      <xdr:colOff>1215138</xdr:colOff>
      <xdr:row>477</xdr:row>
      <xdr:rowOff>981074</xdr:rowOff>
    </xdr:to>
    <xdr:pic>
      <xdr:nvPicPr>
        <xdr:cNvPr id="481" name="Picture 6131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497214524"/>
          <a:ext cx="977013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478</xdr:row>
      <xdr:rowOff>113537</xdr:rowOff>
    </xdr:from>
    <xdr:to>
      <xdr:col>2</xdr:col>
      <xdr:colOff>1257300</xdr:colOff>
      <xdr:row>478</xdr:row>
      <xdr:rowOff>1009650</xdr:rowOff>
    </xdr:to>
    <xdr:pic>
      <xdr:nvPicPr>
        <xdr:cNvPr id="482" name="Picture 6132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498232937"/>
          <a:ext cx="1066801" cy="896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209551</xdr:colOff>
      <xdr:row>479</xdr:row>
      <xdr:rowOff>66675</xdr:rowOff>
    </xdr:from>
    <xdr:to>
      <xdr:col>2</xdr:col>
      <xdr:colOff>1303397</xdr:colOff>
      <xdr:row>479</xdr:row>
      <xdr:rowOff>1009650</xdr:rowOff>
    </xdr:to>
    <xdr:pic>
      <xdr:nvPicPr>
        <xdr:cNvPr id="483" name="Picture 6370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1" y="499281450"/>
          <a:ext cx="109384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480</xdr:row>
      <xdr:rowOff>37735</xdr:rowOff>
    </xdr:from>
    <xdr:to>
      <xdr:col>2</xdr:col>
      <xdr:colOff>1295401</xdr:colOff>
      <xdr:row>480</xdr:row>
      <xdr:rowOff>1171575</xdr:rowOff>
    </xdr:to>
    <xdr:pic>
      <xdr:nvPicPr>
        <xdr:cNvPr id="484" name="Picture 6369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00452660"/>
          <a:ext cx="1076326" cy="113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481</xdr:row>
      <xdr:rowOff>42130</xdr:rowOff>
    </xdr:from>
    <xdr:to>
      <xdr:col>2</xdr:col>
      <xdr:colOff>1190625</xdr:colOff>
      <xdr:row>481</xdr:row>
      <xdr:rowOff>876300</xdr:rowOff>
    </xdr:to>
    <xdr:pic>
      <xdr:nvPicPr>
        <xdr:cNvPr id="485" name="Picture 6367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501666730"/>
          <a:ext cx="942975" cy="83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482</xdr:row>
      <xdr:rowOff>123825</xdr:rowOff>
    </xdr:from>
    <xdr:to>
      <xdr:col>2</xdr:col>
      <xdr:colOff>1199558</xdr:colOff>
      <xdr:row>482</xdr:row>
      <xdr:rowOff>1114425</xdr:rowOff>
    </xdr:to>
    <xdr:pic>
      <xdr:nvPicPr>
        <xdr:cNvPr id="486" name="Picture 6368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2786650"/>
          <a:ext cx="100905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190501</xdr:colOff>
      <xdr:row>483</xdr:row>
      <xdr:rowOff>66674</xdr:rowOff>
    </xdr:from>
    <xdr:to>
      <xdr:col>2</xdr:col>
      <xdr:colOff>1392895</xdr:colOff>
      <xdr:row>483</xdr:row>
      <xdr:rowOff>1162049</xdr:rowOff>
    </xdr:to>
    <xdr:pic>
      <xdr:nvPicPr>
        <xdr:cNvPr id="487" name="Picture 6372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1" y="503967749"/>
          <a:ext cx="1202394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484</xdr:row>
      <xdr:rowOff>104775</xdr:rowOff>
    </xdr:from>
    <xdr:to>
      <xdr:col>2</xdr:col>
      <xdr:colOff>1219200</xdr:colOff>
      <xdr:row>484</xdr:row>
      <xdr:rowOff>1076325</xdr:rowOff>
    </xdr:to>
    <xdr:pic>
      <xdr:nvPicPr>
        <xdr:cNvPr id="488" name="Picture 6371"/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505358400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485</xdr:row>
      <xdr:rowOff>104775</xdr:rowOff>
    </xdr:from>
    <xdr:to>
      <xdr:col>2</xdr:col>
      <xdr:colOff>1374962</xdr:colOff>
      <xdr:row>485</xdr:row>
      <xdr:rowOff>942975</xdr:rowOff>
    </xdr:to>
    <xdr:pic>
      <xdr:nvPicPr>
        <xdr:cNvPr id="489" name="Picture 6378"/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506663325"/>
          <a:ext cx="1355912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486</xdr:row>
      <xdr:rowOff>70806</xdr:rowOff>
    </xdr:from>
    <xdr:to>
      <xdr:col>2</xdr:col>
      <xdr:colOff>1162050</xdr:colOff>
      <xdr:row>486</xdr:row>
      <xdr:rowOff>828675</xdr:rowOff>
    </xdr:to>
    <xdr:pic>
      <xdr:nvPicPr>
        <xdr:cNvPr id="490" name="Picture 6377"/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507629481"/>
          <a:ext cx="990600" cy="757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487</xdr:row>
      <xdr:rowOff>22287</xdr:rowOff>
    </xdr:from>
    <xdr:to>
      <xdr:col>2</xdr:col>
      <xdr:colOff>1143000</xdr:colOff>
      <xdr:row>487</xdr:row>
      <xdr:rowOff>885825</xdr:rowOff>
    </xdr:to>
    <xdr:pic>
      <xdr:nvPicPr>
        <xdr:cNvPr id="491" name="Picture 6379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08504887"/>
          <a:ext cx="923925" cy="863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488</xdr:row>
      <xdr:rowOff>122895</xdr:rowOff>
    </xdr:from>
    <xdr:to>
      <xdr:col>2</xdr:col>
      <xdr:colOff>1123950</xdr:colOff>
      <xdr:row>488</xdr:row>
      <xdr:rowOff>904874</xdr:rowOff>
    </xdr:to>
    <xdr:pic>
      <xdr:nvPicPr>
        <xdr:cNvPr id="492" name="Picture 6380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509643720"/>
          <a:ext cx="942975" cy="781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489</xdr:row>
      <xdr:rowOff>104775</xdr:rowOff>
    </xdr:from>
    <xdr:to>
      <xdr:col>2</xdr:col>
      <xdr:colOff>1105943</xdr:colOff>
      <xdr:row>489</xdr:row>
      <xdr:rowOff>857250</xdr:rowOff>
    </xdr:to>
    <xdr:pic>
      <xdr:nvPicPr>
        <xdr:cNvPr id="493" name="Picture 6381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510635250"/>
          <a:ext cx="867818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490</xdr:row>
      <xdr:rowOff>113764</xdr:rowOff>
    </xdr:from>
    <xdr:to>
      <xdr:col>2</xdr:col>
      <xdr:colOff>1238250</xdr:colOff>
      <xdr:row>490</xdr:row>
      <xdr:rowOff>1028700</xdr:rowOff>
    </xdr:to>
    <xdr:pic>
      <xdr:nvPicPr>
        <xdr:cNvPr id="494" name="Picture 6382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11796764"/>
          <a:ext cx="1038225" cy="914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491</xdr:row>
      <xdr:rowOff>100693</xdr:rowOff>
    </xdr:from>
    <xdr:to>
      <xdr:col>2</xdr:col>
      <xdr:colOff>1247775</xdr:colOff>
      <xdr:row>491</xdr:row>
      <xdr:rowOff>1209675</xdr:rowOff>
    </xdr:to>
    <xdr:pic>
      <xdr:nvPicPr>
        <xdr:cNvPr id="503" name="Picture 6373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13183868"/>
          <a:ext cx="1047750" cy="1108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238126</xdr:colOff>
      <xdr:row>492</xdr:row>
      <xdr:rowOff>8778</xdr:rowOff>
    </xdr:from>
    <xdr:to>
      <xdr:col>2</xdr:col>
      <xdr:colOff>1323976</xdr:colOff>
      <xdr:row>492</xdr:row>
      <xdr:rowOff>981075</xdr:rowOff>
    </xdr:to>
    <xdr:pic>
      <xdr:nvPicPr>
        <xdr:cNvPr id="504" name="Picture 6375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514358778"/>
          <a:ext cx="1085850" cy="97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161924</xdr:colOff>
      <xdr:row>493</xdr:row>
      <xdr:rowOff>95250</xdr:rowOff>
    </xdr:from>
    <xdr:to>
      <xdr:col>2</xdr:col>
      <xdr:colOff>1298971</xdr:colOff>
      <xdr:row>493</xdr:row>
      <xdr:rowOff>1047750</xdr:rowOff>
    </xdr:to>
    <xdr:pic>
      <xdr:nvPicPr>
        <xdr:cNvPr id="505" name="Picture 6374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4" y="515464425"/>
          <a:ext cx="113704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494</xdr:row>
      <xdr:rowOff>25173</xdr:rowOff>
    </xdr:from>
    <xdr:to>
      <xdr:col>2</xdr:col>
      <xdr:colOff>1238250</xdr:colOff>
      <xdr:row>494</xdr:row>
      <xdr:rowOff>952500</xdr:rowOff>
    </xdr:to>
    <xdr:pic>
      <xdr:nvPicPr>
        <xdr:cNvPr id="506" name="Picture 6376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516613548"/>
          <a:ext cx="1104900" cy="927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495</xdr:row>
      <xdr:rowOff>68349</xdr:rowOff>
    </xdr:from>
    <xdr:to>
      <xdr:col>2</xdr:col>
      <xdr:colOff>1162051</xdr:colOff>
      <xdr:row>495</xdr:row>
      <xdr:rowOff>1123950</xdr:rowOff>
    </xdr:to>
    <xdr:pic>
      <xdr:nvPicPr>
        <xdr:cNvPr id="507" name="Picture 6622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1" y="592285224"/>
          <a:ext cx="990600" cy="1055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496</xdr:row>
      <xdr:rowOff>361949</xdr:rowOff>
    </xdr:from>
    <xdr:to>
      <xdr:col>2</xdr:col>
      <xdr:colOff>1124553</xdr:colOff>
      <xdr:row>496</xdr:row>
      <xdr:rowOff>1171574</xdr:rowOff>
    </xdr:to>
    <xdr:pic>
      <xdr:nvPicPr>
        <xdr:cNvPr id="508" name="Picture 6634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93883749"/>
          <a:ext cx="95310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161924</xdr:colOff>
      <xdr:row>497</xdr:row>
      <xdr:rowOff>95249</xdr:rowOff>
    </xdr:from>
    <xdr:to>
      <xdr:col>2</xdr:col>
      <xdr:colOff>1225653</xdr:colOff>
      <xdr:row>497</xdr:row>
      <xdr:rowOff>1019174</xdr:rowOff>
    </xdr:to>
    <xdr:pic>
      <xdr:nvPicPr>
        <xdr:cNvPr id="509" name="Picture 6623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4" y="520322174"/>
          <a:ext cx="1063729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257176</xdr:colOff>
      <xdr:row>498</xdr:row>
      <xdr:rowOff>43621</xdr:rowOff>
    </xdr:from>
    <xdr:to>
      <xdr:col>2</xdr:col>
      <xdr:colOff>1238250</xdr:colOff>
      <xdr:row>498</xdr:row>
      <xdr:rowOff>924713</xdr:rowOff>
    </xdr:to>
    <xdr:pic>
      <xdr:nvPicPr>
        <xdr:cNvPr id="510" name="Picture 6624"/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6" y="521432596"/>
          <a:ext cx="981074" cy="881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499</xdr:row>
      <xdr:rowOff>57150</xdr:rowOff>
    </xdr:from>
    <xdr:to>
      <xdr:col>2</xdr:col>
      <xdr:colOff>1243834</xdr:colOff>
      <xdr:row>499</xdr:row>
      <xdr:rowOff>1047750</xdr:rowOff>
    </xdr:to>
    <xdr:pic>
      <xdr:nvPicPr>
        <xdr:cNvPr id="511" name="Picture 6625"/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22484350"/>
          <a:ext cx="102475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57151</xdr:colOff>
      <xdr:row>500</xdr:row>
      <xdr:rowOff>66674</xdr:rowOff>
    </xdr:from>
    <xdr:to>
      <xdr:col>2</xdr:col>
      <xdr:colOff>1295313</xdr:colOff>
      <xdr:row>500</xdr:row>
      <xdr:rowOff>1028699</xdr:rowOff>
    </xdr:to>
    <xdr:pic>
      <xdr:nvPicPr>
        <xdr:cNvPr id="512" name="Picture 6626"/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1" y="598808174"/>
          <a:ext cx="123816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257176</xdr:colOff>
      <xdr:row>501</xdr:row>
      <xdr:rowOff>38099</xdr:rowOff>
    </xdr:from>
    <xdr:to>
      <xdr:col>2</xdr:col>
      <xdr:colOff>1173700</xdr:colOff>
      <xdr:row>501</xdr:row>
      <xdr:rowOff>1000124</xdr:rowOff>
    </xdr:to>
    <xdr:pic>
      <xdr:nvPicPr>
        <xdr:cNvPr id="513" name="Picture 6627"/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6" y="524789399"/>
          <a:ext cx="91652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502</xdr:row>
      <xdr:rowOff>20755</xdr:rowOff>
    </xdr:from>
    <xdr:to>
      <xdr:col>2</xdr:col>
      <xdr:colOff>1238250</xdr:colOff>
      <xdr:row>502</xdr:row>
      <xdr:rowOff>895350</xdr:rowOff>
    </xdr:to>
    <xdr:pic>
      <xdr:nvPicPr>
        <xdr:cNvPr id="514" name="Picture 6628"/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25876955"/>
          <a:ext cx="1133475" cy="87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503</xdr:row>
      <xdr:rowOff>135530</xdr:rowOff>
    </xdr:from>
    <xdr:to>
      <xdr:col>2</xdr:col>
      <xdr:colOff>1333500</xdr:colOff>
      <xdr:row>503</xdr:row>
      <xdr:rowOff>1257300</xdr:rowOff>
    </xdr:to>
    <xdr:pic>
      <xdr:nvPicPr>
        <xdr:cNvPr id="515" name="Picture 6636"/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527001380"/>
          <a:ext cx="1095375" cy="1121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504</xdr:row>
      <xdr:rowOff>60591</xdr:rowOff>
    </xdr:from>
    <xdr:to>
      <xdr:col>2</xdr:col>
      <xdr:colOff>1276350</xdr:colOff>
      <xdr:row>504</xdr:row>
      <xdr:rowOff>1028699</xdr:rowOff>
    </xdr:to>
    <xdr:pic>
      <xdr:nvPicPr>
        <xdr:cNvPr id="516" name="Picture 6635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28240891"/>
          <a:ext cx="1057275" cy="96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257176</xdr:colOff>
      <xdr:row>505</xdr:row>
      <xdr:rowOff>107866</xdr:rowOff>
    </xdr:from>
    <xdr:to>
      <xdr:col>2</xdr:col>
      <xdr:colOff>1228726</xdr:colOff>
      <xdr:row>505</xdr:row>
      <xdr:rowOff>1085850</xdr:rowOff>
    </xdr:to>
    <xdr:pic>
      <xdr:nvPicPr>
        <xdr:cNvPr id="517" name="Picture 6629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6" y="529440691"/>
          <a:ext cx="971550" cy="977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506</xdr:row>
      <xdr:rowOff>133350</xdr:rowOff>
    </xdr:from>
    <xdr:to>
      <xdr:col>2</xdr:col>
      <xdr:colOff>1279115</xdr:colOff>
      <xdr:row>506</xdr:row>
      <xdr:rowOff>1104900</xdr:rowOff>
    </xdr:to>
    <xdr:pic>
      <xdr:nvPicPr>
        <xdr:cNvPr id="518" name="Picture 6630"/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530609175"/>
          <a:ext cx="100289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507</xdr:row>
      <xdr:rowOff>180380</xdr:rowOff>
    </xdr:from>
    <xdr:to>
      <xdr:col>2</xdr:col>
      <xdr:colOff>1247775</xdr:colOff>
      <xdr:row>507</xdr:row>
      <xdr:rowOff>1028700</xdr:rowOff>
    </xdr:to>
    <xdr:pic>
      <xdr:nvPicPr>
        <xdr:cNvPr id="519" name="Picture 6637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1846830"/>
          <a:ext cx="108585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333375</xdr:colOff>
      <xdr:row>508</xdr:row>
      <xdr:rowOff>142875</xdr:rowOff>
    </xdr:from>
    <xdr:to>
      <xdr:col>2</xdr:col>
      <xdr:colOff>1176235</xdr:colOff>
      <xdr:row>508</xdr:row>
      <xdr:rowOff>923925</xdr:rowOff>
    </xdr:to>
    <xdr:pic>
      <xdr:nvPicPr>
        <xdr:cNvPr id="520" name="Picture 6631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532942800"/>
          <a:ext cx="84286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509</xdr:row>
      <xdr:rowOff>114056</xdr:rowOff>
    </xdr:from>
    <xdr:to>
      <xdr:col>2</xdr:col>
      <xdr:colOff>1200150</xdr:colOff>
      <xdr:row>509</xdr:row>
      <xdr:rowOff>1028700</xdr:rowOff>
    </xdr:to>
    <xdr:pic>
      <xdr:nvPicPr>
        <xdr:cNvPr id="521" name="Picture 6632"/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661796756"/>
          <a:ext cx="1019175" cy="91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510</xdr:row>
      <xdr:rowOff>134512</xdr:rowOff>
    </xdr:from>
    <xdr:to>
      <xdr:col>2</xdr:col>
      <xdr:colOff>1228725</xdr:colOff>
      <xdr:row>510</xdr:row>
      <xdr:rowOff>1085850</xdr:rowOff>
    </xdr:to>
    <xdr:pic>
      <xdr:nvPicPr>
        <xdr:cNvPr id="522" name="Picture 6633"/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63122137"/>
          <a:ext cx="1114425" cy="951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133351</xdr:colOff>
      <xdr:row>511</xdr:row>
      <xdr:rowOff>66675</xdr:rowOff>
    </xdr:from>
    <xdr:to>
      <xdr:col>2</xdr:col>
      <xdr:colOff>1257301</xdr:colOff>
      <xdr:row>511</xdr:row>
      <xdr:rowOff>962025</xdr:rowOff>
    </xdr:to>
    <xdr:pic>
      <xdr:nvPicPr>
        <xdr:cNvPr id="523" name="Picture 6873"/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1" y="535971750"/>
          <a:ext cx="11239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512</xdr:row>
      <xdr:rowOff>148477</xdr:rowOff>
    </xdr:from>
    <xdr:to>
      <xdr:col>2</xdr:col>
      <xdr:colOff>1381125</xdr:colOff>
      <xdr:row>512</xdr:row>
      <xdr:rowOff>1171574</xdr:rowOff>
    </xdr:to>
    <xdr:pic>
      <xdr:nvPicPr>
        <xdr:cNvPr id="524" name="Picture 6874"/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537091777"/>
          <a:ext cx="1257300" cy="1023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513</xdr:row>
      <xdr:rowOff>48142</xdr:rowOff>
    </xdr:from>
    <xdr:to>
      <xdr:col>2</xdr:col>
      <xdr:colOff>1228725</xdr:colOff>
      <xdr:row>513</xdr:row>
      <xdr:rowOff>933450</xdr:rowOff>
    </xdr:to>
    <xdr:pic>
      <xdr:nvPicPr>
        <xdr:cNvPr id="525" name="Picture 6872"/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538277317"/>
          <a:ext cx="1057275" cy="88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171449</xdr:colOff>
      <xdr:row>514</xdr:row>
      <xdr:rowOff>123825</xdr:rowOff>
    </xdr:from>
    <xdr:to>
      <xdr:col>2</xdr:col>
      <xdr:colOff>1306512</xdr:colOff>
      <xdr:row>514</xdr:row>
      <xdr:rowOff>962025</xdr:rowOff>
    </xdr:to>
    <xdr:pic>
      <xdr:nvPicPr>
        <xdr:cNvPr id="526" name="Picture 6870"/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49" y="539362650"/>
          <a:ext cx="113506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515</xdr:row>
      <xdr:rowOff>161925</xdr:rowOff>
    </xdr:from>
    <xdr:to>
      <xdr:col>2</xdr:col>
      <xdr:colOff>1202515</xdr:colOff>
      <xdr:row>515</xdr:row>
      <xdr:rowOff>971550</xdr:rowOff>
    </xdr:to>
    <xdr:pic>
      <xdr:nvPicPr>
        <xdr:cNvPr id="527" name="Picture 6871"/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540467550"/>
          <a:ext cx="102154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517</xdr:row>
      <xdr:rowOff>192907</xdr:rowOff>
    </xdr:from>
    <xdr:to>
      <xdr:col>2</xdr:col>
      <xdr:colOff>1219200</xdr:colOff>
      <xdr:row>517</xdr:row>
      <xdr:rowOff>942975</xdr:rowOff>
    </xdr:to>
    <xdr:pic>
      <xdr:nvPicPr>
        <xdr:cNvPr id="528" name="Picture 6875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541641532"/>
          <a:ext cx="923925" cy="750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518</xdr:row>
      <xdr:rowOff>84826</xdr:rowOff>
    </xdr:from>
    <xdr:to>
      <xdr:col>2</xdr:col>
      <xdr:colOff>1171575</xdr:colOff>
      <xdr:row>518</xdr:row>
      <xdr:rowOff>952500</xdr:rowOff>
    </xdr:to>
    <xdr:pic>
      <xdr:nvPicPr>
        <xdr:cNvPr id="529" name="Picture 6860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4" y="542895526"/>
          <a:ext cx="971551" cy="867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519</xdr:row>
      <xdr:rowOff>241366</xdr:rowOff>
    </xdr:from>
    <xdr:to>
      <xdr:col>2</xdr:col>
      <xdr:colOff>1276350</xdr:colOff>
      <xdr:row>519</xdr:row>
      <xdr:rowOff>1104900</xdr:rowOff>
    </xdr:to>
    <xdr:pic>
      <xdr:nvPicPr>
        <xdr:cNvPr id="530" name="Picture 6861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44118866"/>
          <a:ext cx="1057275" cy="863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520</xdr:row>
      <xdr:rowOff>58102</xdr:rowOff>
    </xdr:from>
    <xdr:to>
      <xdr:col>2</xdr:col>
      <xdr:colOff>1295400</xdr:colOff>
      <xdr:row>520</xdr:row>
      <xdr:rowOff>1104900</xdr:rowOff>
    </xdr:to>
    <xdr:pic>
      <xdr:nvPicPr>
        <xdr:cNvPr id="531" name="Picture 6862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45135752"/>
          <a:ext cx="1133475" cy="1046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521</xdr:row>
      <xdr:rowOff>56263</xdr:rowOff>
    </xdr:from>
    <xdr:to>
      <xdr:col>2</xdr:col>
      <xdr:colOff>1219200</xdr:colOff>
      <xdr:row>521</xdr:row>
      <xdr:rowOff>885824</xdr:rowOff>
    </xdr:to>
    <xdr:pic>
      <xdr:nvPicPr>
        <xdr:cNvPr id="532" name="Picture 6863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46315013"/>
          <a:ext cx="1019175" cy="829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522</xdr:row>
      <xdr:rowOff>113179</xdr:rowOff>
    </xdr:from>
    <xdr:to>
      <xdr:col>2</xdr:col>
      <xdr:colOff>1247776</xdr:colOff>
      <xdr:row>522</xdr:row>
      <xdr:rowOff>952500</xdr:rowOff>
    </xdr:to>
    <xdr:pic>
      <xdr:nvPicPr>
        <xdr:cNvPr id="533" name="Picture 6864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576061354"/>
          <a:ext cx="1019176" cy="839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523</xdr:row>
      <xdr:rowOff>73703</xdr:rowOff>
    </xdr:from>
    <xdr:to>
      <xdr:col>2</xdr:col>
      <xdr:colOff>1295400</xdr:colOff>
      <xdr:row>523</xdr:row>
      <xdr:rowOff>1085850</xdr:rowOff>
    </xdr:to>
    <xdr:pic>
      <xdr:nvPicPr>
        <xdr:cNvPr id="534" name="Picture 6865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548399378"/>
          <a:ext cx="1057275" cy="101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238126</xdr:colOff>
      <xdr:row>524</xdr:row>
      <xdr:rowOff>41679</xdr:rowOff>
    </xdr:from>
    <xdr:to>
      <xdr:col>2</xdr:col>
      <xdr:colOff>1190626</xdr:colOff>
      <xdr:row>524</xdr:row>
      <xdr:rowOff>866775</xdr:rowOff>
    </xdr:to>
    <xdr:pic>
      <xdr:nvPicPr>
        <xdr:cNvPr id="535" name="Picture 6866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549567504"/>
          <a:ext cx="952500" cy="82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525</xdr:row>
      <xdr:rowOff>121252</xdr:rowOff>
    </xdr:from>
    <xdr:to>
      <xdr:col>2</xdr:col>
      <xdr:colOff>1304925</xdr:colOff>
      <xdr:row>525</xdr:row>
      <xdr:rowOff>1104900</xdr:rowOff>
    </xdr:to>
    <xdr:pic>
      <xdr:nvPicPr>
        <xdr:cNvPr id="536" name="Picture 6867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550637677"/>
          <a:ext cx="1133475" cy="983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526</xdr:row>
      <xdr:rowOff>188119</xdr:rowOff>
    </xdr:from>
    <xdr:to>
      <xdr:col>2</xdr:col>
      <xdr:colOff>1228725</xdr:colOff>
      <xdr:row>526</xdr:row>
      <xdr:rowOff>1038225</xdr:rowOff>
    </xdr:to>
    <xdr:pic>
      <xdr:nvPicPr>
        <xdr:cNvPr id="537" name="Picture 6868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551838019"/>
          <a:ext cx="971550" cy="850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527</xdr:row>
      <xdr:rowOff>99649</xdr:rowOff>
    </xdr:from>
    <xdr:to>
      <xdr:col>2</xdr:col>
      <xdr:colOff>1304925</xdr:colOff>
      <xdr:row>527</xdr:row>
      <xdr:rowOff>1133474</xdr:rowOff>
    </xdr:to>
    <xdr:pic>
      <xdr:nvPicPr>
        <xdr:cNvPr id="538" name="Picture 6869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4" y="552911599"/>
          <a:ext cx="1104901" cy="103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528</xdr:row>
      <xdr:rowOff>106917</xdr:rowOff>
    </xdr:from>
    <xdr:to>
      <xdr:col>2</xdr:col>
      <xdr:colOff>1276350</xdr:colOff>
      <xdr:row>528</xdr:row>
      <xdr:rowOff>1200150</xdr:rowOff>
    </xdr:to>
    <xdr:pic>
      <xdr:nvPicPr>
        <xdr:cNvPr id="539" name="Picture 7103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54128542"/>
          <a:ext cx="1133475" cy="1093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66674</xdr:colOff>
      <xdr:row>529</xdr:row>
      <xdr:rowOff>129835</xdr:rowOff>
    </xdr:from>
    <xdr:to>
      <xdr:col>2</xdr:col>
      <xdr:colOff>1343025</xdr:colOff>
      <xdr:row>529</xdr:row>
      <xdr:rowOff>1228725</xdr:rowOff>
    </xdr:to>
    <xdr:pic>
      <xdr:nvPicPr>
        <xdr:cNvPr id="540" name="Picture 7104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4" y="555399235"/>
          <a:ext cx="1276351" cy="1098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133349</xdr:colOff>
      <xdr:row>530</xdr:row>
      <xdr:rowOff>219326</xdr:rowOff>
    </xdr:from>
    <xdr:to>
      <xdr:col>2</xdr:col>
      <xdr:colOff>1238250</xdr:colOff>
      <xdr:row>530</xdr:row>
      <xdr:rowOff>1143000</xdr:rowOff>
    </xdr:to>
    <xdr:pic>
      <xdr:nvPicPr>
        <xdr:cNvPr id="541" name="Picture 7105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556726976"/>
          <a:ext cx="1104901" cy="923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531</xdr:row>
      <xdr:rowOff>247946</xdr:rowOff>
    </xdr:from>
    <xdr:to>
      <xdr:col>2</xdr:col>
      <xdr:colOff>1209675</xdr:colOff>
      <xdr:row>531</xdr:row>
      <xdr:rowOff>895349</xdr:rowOff>
    </xdr:to>
    <xdr:pic>
      <xdr:nvPicPr>
        <xdr:cNvPr id="542" name="Picture 7106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587940446"/>
          <a:ext cx="1000125" cy="647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409575</xdr:colOff>
      <xdr:row>532</xdr:row>
      <xdr:rowOff>133349</xdr:rowOff>
    </xdr:from>
    <xdr:to>
      <xdr:col>2</xdr:col>
      <xdr:colOff>945969</xdr:colOff>
      <xdr:row>532</xdr:row>
      <xdr:rowOff>828674</xdr:rowOff>
    </xdr:to>
    <xdr:pic>
      <xdr:nvPicPr>
        <xdr:cNvPr id="543" name="Picture 7107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558926999"/>
          <a:ext cx="536394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219076</xdr:colOff>
      <xdr:row>533</xdr:row>
      <xdr:rowOff>114668</xdr:rowOff>
    </xdr:from>
    <xdr:to>
      <xdr:col>2</xdr:col>
      <xdr:colOff>1209676</xdr:colOff>
      <xdr:row>533</xdr:row>
      <xdr:rowOff>1047749</xdr:rowOff>
    </xdr:to>
    <xdr:pic>
      <xdr:nvPicPr>
        <xdr:cNvPr id="544" name="Picture 7108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6" y="559956068"/>
          <a:ext cx="990600" cy="933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534</xdr:row>
      <xdr:rowOff>81329</xdr:rowOff>
    </xdr:from>
    <xdr:to>
      <xdr:col>2</xdr:col>
      <xdr:colOff>1228725</xdr:colOff>
      <xdr:row>534</xdr:row>
      <xdr:rowOff>923925</xdr:rowOff>
    </xdr:to>
    <xdr:pic>
      <xdr:nvPicPr>
        <xdr:cNvPr id="545" name="Picture 7109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560999054"/>
          <a:ext cx="1095375" cy="842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535</xdr:row>
      <xdr:rowOff>121277</xdr:rowOff>
    </xdr:from>
    <xdr:to>
      <xdr:col>2</xdr:col>
      <xdr:colOff>1276351</xdr:colOff>
      <xdr:row>535</xdr:row>
      <xdr:rowOff>1019175</xdr:rowOff>
    </xdr:to>
    <xdr:pic>
      <xdr:nvPicPr>
        <xdr:cNvPr id="546" name="Picture 7110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61972452"/>
          <a:ext cx="1076326" cy="89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228601</xdr:colOff>
      <xdr:row>536</xdr:row>
      <xdr:rowOff>25213</xdr:rowOff>
    </xdr:from>
    <xdr:to>
      <xdr:col>2</xdr:col>
      <xdr:colOff>1228725</xdr:colOff>
      <xdr:row>536</xdr:row>
      <xdr:rowOff>1062867</xdr:rowOff>
    </xdr:to>
    <xdr:pic>
      <xdr:nvPicPr>
        <xdr:cNvPr id="547" name="Picture 7111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1" y="563067013"/>
          <a:ext cx="1000124" cy="1037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200026</xdr:colOff>
      <xdr:row>537</xdr:row>
      <xdr:rowOff>194913</xdr:rowOff>
    </xdr:from>
    <xdr:to>
      <xdr:col>2</xdr:col>
      <xdr:colOff>1304926</xdr:colOff>
      <xdr:row>537</xdr:row>
      <xdr:rowOff>1114425</xdr:rowOff>
    </xdr:to>
    <xdr:pic>
      <xdr:nvPicPr>
        <xdr:cNvPr id="548" name="Picture 7112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564389238"/>
          <a:ext cx="1104900" cy="919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538</xdr:row>
      <xdr:rowOff>108047</xdr:rowOff>
    </xdr:from>
    <xdr:to>
      <xdr:col>2</xdr:col>
      <xdr:colOff>1181100</xdr:colOff>
      <xdr:row>538</xdr:row>
      <xdr:rowOff>1009650</xdr:rowOff>
    </xdr:to>
    <xdr:pic>
      <xdr:nvPicPr>
        <xdr:cNvPr id="549" name="Picture 7113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97087422"/>
          <a:ext cx="1057275" cy="901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539</xdr:row>
      <xdr:rowOff>188731</xdr:rowOff>
    </xdr:from>
    <xdr:to>
      <xdr:col>2</xdr:col>
      <xdr:colOff>1209676</xdr:colOff>
      <xdr:row>539</xdr:row>
      <xdr:rowOff>1133475</xdr:rowOff>
    </xdr:to>
    <xdr:pic>
      <xdr:nvPicPr>
        <xdr:cNvPr id="550" name="Picture 7114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566640481"/>
          <a:ext cx="962026" cy="944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540</xdr:row>
      <xdr:rowOff>133776</xdr:rowOff>
    </xdr:from>
    <xdr:to>
      <xdr:col>2</xdr:col>
      <xdr:colOff>1285876</xdr:colOff>
      <xdr:row>540</xdr:row>
      <xdr:rowOff>990600</xdr:rowOff>
    </xdr:to>
    <xdr:pic>
      <xdr:nvPicPr>
        <xdr:cNvPr id="551" name="Picture 7115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567842826"/>
          <a:ext cx="1171576" cy="85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541</xdr:row>
      <xdr:rowOff>138315</xdr:rowOff>
    </xdr:from>
    <xdr:to>
      <xdr:col>2</xdr:col>
      <xdr:colOff>1352550</xdr:colOff>
      <xdr:row>541</xdr:row>
      <xdr:rowOff>1238250</xdr:rowOff>
    </xdr:to>
    <xdr:pic>
      <xdr:nvPicPr>
        <xdr:cNvPr id="552" name="Picture 7116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568952265"/>
          <a:ext cx="1238250" cy="109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542</xdr:row>
      <xdr:rowOff>165652</xdr:rowOff>
    </xdr:from>
    <xdr:to>
      <xdr:col>2</xdr:col>
      <xdr:colOff>1219200</xdr:colOff>
      <xdr:row>542</xdr:row>
      <xdr:rowOff>1104900</xdr:rowOff>
    </xdr:to>
    <xdr:pic>
      <xdr:nvPicPr>
        <xdr:cNvPr id="553" name="Picture 7118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0284527"/>
          <a:ext cx="1066800" cy="93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543</xdr:row>
      <xdr:rowOff>27466</xdr:rowOff>
    </xdr:from>
    <xdr:to>
      <xdr:col>2</xdr:col>
      <xdr:colOff>1209675</xdr:colOff>
      <xdr:row>543</xdr:row>
      <xdr:rowOff>952499</xdr:rowOff>
    </xdr:to>
    <xdr:pic>
      <xdr:nvPicPr>
        <xdr:cNvPr id="554" name="Picture 7117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71403641"/>
          <a:ext cx="1104900" cy="925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152399</xdr:colOff>
      <xdr:row>544</xdr:row>
      <xdr:rowOff>81554</xdr:rowOff>
    </xdr:from>
    <xdr:to>
      <xdr:col>2</xdr:col>
      <xdr:colOff>1314450</xdr:colOff>
      <xdr:row>544</xdr:row>
      <xdr:rowOff>942975</xdr:rowOff>
    </xdr:to>
    <xdr:pic>
      <xdr:nvPicPr>
        <xdr:cNvPr id="555" name="Picture 7341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9" y="572515004"/>
          <a:ext cx="1162051" cy="861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545</xdr:row>
      <xdr:rowOff>276898</xdr:rowOff>
    </xdr:from>
    <xdr:to>
      <xdr:col>2</xdr:col>
      <xdr:colOff>1190625</xdr:colOff>
      <xdr:row>545</xdr:row>
      <xdr:rowOff>971550</xdr:rowOff>
    </xdr:to>
    <xdr:pic>
      <xdr:nvPicPr>
        <xdr:cNvPr id="556" name="Picture 7346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573691423"/>
          <a:ext cx="904875" cy="694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546</xdr:row>
      <xdr:rowOff>67198</xdr:rowOff>
    </xdr:from>
    <xdr:to>
      <xdr:col>2</xdr:col>
      <xdr:colOff>1304925</xdr:colOff>
      <xdr:row>546</xdr:row>
      <xdr:rowOff>971550</xdr:rowOff>
    </xdr:to>
    <xdr:pic>
      <xdr:nvPicPr>
        <xdr:cNvPr id="557" name="Picture 7348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4624723"/>
          <a:ext cx="1143000" cy="904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228601</xdr:colOff>
      <xdr:row>549</xdr:row>
      <xdr:rowOff>105380</xdr:rowOff>
    </xdr:from>
    <xdr:to>
      <xdr:col>2</xdr:col>
      <xdr:colOff>1200151</xdr:colOff>
      <xdr:row>549</xdr:row>
      <xdr:rowOff>809625</xdr:rowOff>
    </xdr:to>
    <xdr:pic>
      <xdr:nvPicPr>
        <xdr:cNvPr id="558" name="Picture 7349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1" y="575729705"/>
          <a:ext cx="971550" cy="704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550</xdr:row>
      <xdr:rowOff>211747</xdr:rowOff>
    </xdr:from>
    <xdr:to>
      <xdr:col>2</xdr:col>
      <xdr:colOff>1352551</xdr:colOff>
      <xdr:row>550</xdr:row>
      <xdr:rowOff>1009650</xdr:rowOff>
    </xdr:to>
    <xdr:pic>
      <xdr:nvPicPr>
        <xdr:cNvPr id="559" name="Picture 7350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76817147"/>
          <a:ext cx="1152526" cy="797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551</xdr:row>
      <xdr:rowOff>218017</xdr:rowOff>
    </xdr:from>
    <xdr:to>
      <xdr:col>2</xdr:col>
      <xdr:colOff>1219200</xdr:colOff>
      <xdr:row>551</xdr:row>
      <xdr:rowOff>1114425</xdr:rowOff>
    </xdr:to>
    <xdr:pic>
      <xdr:nvPicPr>
        <xdr:cNvPr id="560" name="Picture 7351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577956892"/>
          <a:ext cx="1152525" cy="896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552</xdr:row>
      <xdr:rowOff>69831</xdr:rowOff>
    </xdr:from>
    <xdr:to>
      <xdr:col>2</xdr:col>
      <xdr:colOff>1257300</xdr:colOff>
      <xdr:row>552</xdr:row>
      <xdr:rowOff>981075</xdr:rowOff>
    </xdr:to>
    <xdr:pic>
      <xdr:nvPicPr>
        <xdr:cNvPr id="561" name="Picture 7347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579018381"/>
          <a:ext cx="1076325" cy="911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553</xdr:row>
      <xdr:rowOff>99705</xdr:rowOff>
    </xdr:from>
    <xdr:to>
      <xdr:col>2</xdr:col>
      <xdr:colOff>1276350</xdr:colOff>
      <xdr:row>553</xdr:row>
      <xdr:rowOff>1047750</xdr:rowOff>
    </xdr:to>
    <xdr:pic>
      <xdr:nvPicPr>
        <xdr:cNvPr id="562" name="Picture 7342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580191255"/>
          <a:ext cx="1152525" cy="948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219074</xdr:colOff>
      <xdr:row>554</xdr:row>
      <xdr:rowOff>89250</xdr:rowOff>
    </xdr:from>
    <xdr:to>
      <xdr:col>2</xdr:col>
      <xdr:colOff>1285875</xdr:colOff>
      <xdr:row>554</xdr:row>
      <xdr:rowOff>914400</xdr:rowOff>
    </xdr:to>
    <xdr:pic>
      <xdr:nvPicPr>
        <xdr:cNvPr id="563" name="Picture 7354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4" y="581466675"/>
          <a:ext cx="1066801" cy="82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285751</xdr:colOff>
      <xdr:row>555</xdr:row>
      <xdr:rowOff>141005</xdr:rowOff>
    </xdr:from>
    <xdr:to>
      <xdr:col>2</xdr:col>
      <xdr:colOff>1181101</xdr:colOff>
      <xdr:row>555</xdr:row>
      <xdr:rowOff>942975</xdr:rowOff>
    </xdr:to>
    <xdr:pic>
      <xdr:nvPicPr>
        <xdr:cNvPr id="564" name="Picture 7344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1" y="582547130"/>
          <a:ext cx="895350" cy="801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247651</xdr:colOff>
      <xdr:row>556</xdr:row>
      <xdr:rowOff>135799</xdr:rowOff>
    </xdr:from>
    <xdr:to>
      <xdr:col>2</xdr:col>
      <xdr:colOff>1276351</xdr:colOff>
      <xdr:row>556</xdr:row>
      <xdr:rowOff>1076325</xdr:rowOff>
    </xdr:to>
    <xdr:pic>
      <xdr:nvPicPr>
        <xdr:cNvPr id="565" name="Picture 7345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1" y="583627774"/>
          <a:ext cx="1028700" cy="940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557</xdr:row>
      <xdr:rowOff>160867</xdr:rowOff>
    </xdr:from>
    <xdr:to>
      <xdr:col>2</xdr:col>
      <xdr:colOff>1295400</xdr:colOff>
      <xdr:row>557</xdr:row>
      <xdr:rowOff>885825</xdr:rowOff>
    </xdr:to>
    <xdr:pic>
      <xdr:nvPicPr>
        <xdr:cNvPr id="566" name="Picture 7355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84881567"/>
          <a:ext cx="1190625" cy="724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558</xdr:row>
      <xdr:rowOff>145845</xdr:rowOff>
    </xdr:from>
    <xdr:to>
      <xdr:col>2</xdr:col>
      <xdr:colOff>1200151</xdr:colOff>
      <xdr:row>558</xdr:row>
      <xdr:rowOff>1019174</xdr:rowOff>
    </xdr:to>
    <xdr:pic>
      <xdr:nvPicPr>
        <xdr:cNvPr id="567" name="Picture 7356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585876195"/>
          <a:ext cx="962026" cy="8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142874</xdr:colOff>
      <xdr:row>559</xdr:row>
      <xdr:rowOff>63498</xdr:rowOff>
    </xdr:from>
    <xdr:to>
      <xdr:col>2</xdr:col>
      <xdr:colOff>1304925</xdr:colOff>
      <xdr:row>559</xdr:row>
      <xdr:rowOff>1028699</xdr:rowOff>
    </xdr:to>
    <xdr:pic>
      <xdr:nvPicPr>
        <xdr:cNvPr id="568" name="Picture 7353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4" y="586898748"/>
          <a:ext cx="1162051" cy="965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560</xdr:row>
      <xdr:rowOff>80612</xdr:rowOff>
    </xdr:from>
    <xdr:to>
      <xdr:col>2</xdr:col>
      <xdr:colOff>1295400</xdr:colOff>
      <xdr:row>560</xdr:row>
      <xdr:rowOff>962025</xdr:rowOff>
    </xdr:to>
    <xdr:pic>
      <xdr:nvPicPr>
        <xdr:cNvPr id="569" name="Picture 7343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588077912"/>
          <a:ext cx="1123950" cy="881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561</xdr:row>
      <xdr:rowOff>54693</xdr:rowOff>
    </xdr:from>
    <xdr:to>
      <xdr:col>2</xdr:col>
      <xdr:colOff>1190626</xdr:colOff>
      <xdr:row>561</xdr:row>
      <xdr:rowOff>1066800</xdr:rowOff>
    </xdr:to>
    <xdr:pic>
      <xdr:nvPicPr>
        <xdr:cNvPr id="570" name="Picture 7352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89166418"/>
          <a:ext cx="1038226" cy="1012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562</xdr:row>
      <xdr:rowOff>27926</xdr:rowOff>
    </xdr:from>
    <xdr:to>
      <xdr:col>2</xdr:col>
      <xdr:colOff>1162050</xdr:colOff>
      <xdr:row>562</xdr:row>
      <xdr:rowOff>914400</xdr:rowOff>
    </xdr:to>
    <xdr:pic>
      <xdr:nvPicPr>
        <xdr:cNvPr id="571" name="Picture 7609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590311226"/>
          <a:ext cx="866775" cy="886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266700</xdr:colOff>
      <xdr:row>563</xdr:row>
      <xdr:rowOff>21604</xdr:rowOff>
    </xdr:from>
    <xdr:to>
      <xdr:col>2</xdr:col>
      <xdr:colOff>1228725</xdr:colOff>
      <xdr:row>563</xdr:row>
      <xdr:rowOff>990600</xdr:rowOff>
    </xdr:to>
    <xdr:pic>
      <xdr:nvPicPr>
        <xdr:cNvPr id="572" name="Picture 7608"/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591495529"/>
          <a:ext cx="962025" cy="968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180974</xdr:colOff>
      <xdr:row>564</xdr:row>
      <xdr:rowOff>79792</xdr:rowOff>
    </xdr:from>
    <xdr:to>
      <xdr:col>2</xdr:col>
      <xdr:colOff>1228725</xdr:colOff>
      <xdr:row>564</xdr:row>
      <xdr:rowOff>1028699</xdr:rowOff>
    </xdr:to>
    <xdr:pic>
      <xdr:nvPicPr>
        <xdr:cNvPr id="573" name="Picture 7594"/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4" y="592572892"/>
          <a:ext cx="1047751" cy="948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565</xdr:row>
      <xdr:rowOff>105641</xdr:rowOff>
    </xdr:from>
    <xdr:to>
      <xdr:col>2</xdr:col>
      <xdr:colOff>1314450</xdr:colOff>
      <xdr:row>565</xdr:row>
      <xdr:rowOff>1076325</xdr:rowOff>
    </xdr:to>
    <xdr:pic>
      <xdr:nvPicPr>
        <xdr:cNvPr id="574" name="Picture 7595"/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93675066"/>
          <a:ext cx="1123950" cy="97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200026</xdr:colOff>
      <xdr:row>566</xdr:row>
      <xdr:rowOff>9930</xdr:rowOff>
    </xdr:from>
    <xdr:to>
      <xdr:col>2</xdr:col>
      <xdr:colOff>1247776</xdr:colOff>
      <xdr:row>566</xdr:row>
      <xdr:rowOff>923925</xdr:rowOff>
    </xdr:to>
    <xdr:pic>
      <xdr:nvPicPr>
        <xdr:cNvPr id="575" name="Picture 7607"/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594855705"/>
          <a:ext cx="1047750" cy="91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567</xdr:row>
      <xdr:rowOff>206335</xdr:rowOff>
    </xdr:from>
    <xdr:to>
      <xdr:col>2</xdr:col>
      <xdr:colOff>1219200</xdr:colOff>
      <xdr:row>567</xdr:row>
      <xdr:rowOff>1209675</xdr:rowOff>
    </xdr:to>
    <xdr:pic>
      <xdr:nvPicPr>
        <xdr:cNvPr id="576" name="Picture 7606"/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596052235"/>
          <a:ext cx="1009650" cy="1003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568</xdr:row>
      <xdr:rowOff>63361</xdr:rowOff>
    </xdr:from>
    <xdr:to>
      <xdr:col>2</xdr:col>
      <xdr:colOff>1266825</xdr:colOff>
      <xdr:row>568</xdr:row>
      <xdr:rowOff>1133474</xdr:rowOff>
    </xdr:to>
    <xdr:pic>
      <xdr:nvPicPr>
        <xdr:cNvPr id="577" name="Picture 7596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597261811"/>
          <a:ext cx="1133475" cy="1070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304801</xdr:colOff>
      <xdr:row>569</xdr:row>
      <xdr:rowOff>139963</xdr:rowOff>
    </xdr:from>
    <xdr:to>
      <xdr:col>2</xdr:col>
      <xdr:colOff>1276351</xdr:colOff>
      <xdr:row>569</xdr:row>
      <xdr:rowOff>1000125</xdr:rowOff>
    </xdr:to>
    <xdr:pic>
      <xdr:nvPicPr>
        <xdr:cNvPr id="578" name="Picture 7597"/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1" y="598633813"/>
          <a:ext cx="971550" cy="86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570</xdr:row>
      <xdr:rowOff>219075</xdr:rowOff>
    </xdr:from>
    <xdr:to>
      <xdr:col>2</xdr:col>
      <xdr:colOff>1114425</xdr:colOff>
      <xdr:row>570</xdr:row>
      <xdr:rowOff>1019175</xdr:rowOff>
    </xdr:to>
    <xdr:pic>
      <xdr:nvPicPr>
        <xdr:cNvPr id="579" name="Picture 7598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599865450"/>
          <a:ext cx="8382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257176</xdr:colOff>
      <xdr:row>571</xdr:row>
      <xdr:rowOff>174968</xdr:rowOff>
    </xdr:from>
    <xdr:to>
      <xdr:col>2</xdr:col>
      <xdr:colOff>1209676</xdr:colOff>
      <xdr:row>571</xdr:row>
      <xdr:rowOff>1200149</xdr:rowOff>
    </xdr:to>
    <xdr:pic>
      <xdr:nvPicPr>
        <xdr:cNvPr id="580" name="Picture 7599"/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6" y="601078643"/>
          <a:ext cx="952500" cy="1025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361950</xdr:colOff>
      <xdr:row>572</xdr:row>
      <xdr:rowOff>304800</xdr:rowOff>
    </xdr:from>
    <xdr:to>
      <xdr:col>2</xdr:col>
      <xdr:colOff>1106751</xdr:colOff>
      <xdr:row>572</xdr:row>
      <xdr:rowOff>1009650</xdr:rowOff>
    </xdr:to>
    <xdr:pic>
      <xdr:nvPicPr>
        <xdr:cNvPr id="581" name="Picture 7600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744197775"/>
          <a:ext cx="744801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573</xdr:row>
      <xdr:rowOff>5616</xdr:rowOff>
    </xdr:from>
    <xdr:to>
      <xdr:col>2</xdr:col>
      <xdr:colOff>1304925</xdr:colOff>
      <xdr:row>573</xdr:row>
      <xdr:rowOff>1028699</xdr:rowOff>
    </xdr:to>
    <xdr:pic>
      <xdr:nvPicPr>
        <xdr:cNvPr id="582" name="Picture 7601"/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603357216"/>
          <a:ext cx="1123950" cy="102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574</xdr:row>
      <xdr:rowOff>228600</xdr:rowOff>
    </xdr:from>
    <xdr:to>
      <xdr:col>2</xdr:col>
      <xdr:colOff>1169334</xdr:colOff>
      <xdr:row>574</xdr:row>
      <xdr:rowOff>933450</xdr:rowOff>
    </xdr:to>
    <xdr:pic>
      <xdr:nvPicPr>
        <xdr:cNvPr id="583" name="Picture 7602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604761300"/>
          <a:ext cx="912159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575</xdr:row>
      <xdr:rowOff>93614</xdr:rowOff>
    </xdr:from>
    <xdr:to>
      <xdr:col>2</xdr:col>
      <xdr:colOff>1247775</xdr:colOff>
      <xdr:row>575</xdr:row>
      <xdr:rowOff>866775</xdr:rowOff>
    </xdr:to>
    <xdr:pic>
      <xdr:nvPicPr>
        <xdr:cNvPr id="584" name="Picture 7603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605750264"/>
          <a:ext cx="962025" cy="773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238126</xdr:colOff>
      <xdr:row>576</xdr:row>
      <xdr:rowOff>17056</xdr:rowOff>
    </xdr:from>
    <xdr:to>
      <xdr:col>2</xdr:col>
      <xdr:colOff>1266826</xdr:colOff>
      <xdr:row>576</xdr:row>
      <xdr:rowOff>962024</xdr:rowOff>
    </xdr:to>
    <xdr:pic>
      <xdr:nvPicPr>
        <xdr:cNvPr id="585" name="Picture 7604"/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606740506"/>
          <a:ext cx="1028700" cy="94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578</xdr:row>
      <xdr:rowOff>203680</xdr:rowOff>
    </xdr:from>
    <xdr:to>
      <xdr:col>2</xdr:col>
      <xdr:colOff>1181100</xdr:colOff>
      <xdr:row>578</xdr:row>
      <xdr:rowOff>990600</xdr:rowOff>
    </xdr:to>
    <xdr:pic>
      <xdr:nvPicPr>
        <xdr:cNvPr id="586" name="Picture 7605"/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607984405"/>
          <a:ext cx="933450" cy="786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152401</xdr:colOff>
      <xdr:row>587</xdr:row>
      <xdr:rowOff>95580</xdr:rowOff>
    </xdr:from>
    <xdr:to>
      <xdr:col>2</xdr:col>
      <xdr:colOff>1295401</xdr:colOff>
      <xdr:row>587</xdr:row>
      <xdr:rowOff>1066800</xdr:rowOff>
    </xdr:to>
    <xdr:pic>
      <xdr:nvPicPr>
        <xdr:cNvPr id="588" name="Picture 7849"/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1" y="609114555"/>
          <a:ext cx="1143000" cy="97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589</xdr:row>
      <xdr:rowOff>72537</xdr:rowOff>
    </xdr:from>
    <xdr:to>
      <xdr:col>2</xdr:col>
      <xdr:colOff>1181100</xdr:colOff>
      <xdr:row>589</xdr:row>
      <xdr:rowOff>1019175</xdr:rowOff>
    </xdr:to>
    <xdr:pic>
      <xdr:nvPicPr>
        <xdr:cNvPr id="589" name="Picture 7858"/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10205937"/>
          <a:ext cx="971550" cy="94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590</xdr:row>
      <xdr:rowOff>58056</xdr:rowOff>
    </xdr:from>
    <xdr:to>
      <xdr:col>2</xdr:col>
      <xdr:colOff>1304925</xdr:colOff>
      <xdr:row>590</xdr:row>
      <xdr:rowOff>952499</xdr:rowOff>
    </xdr:to>
    <xdr:pic>
      <xdr:nvPicPr>
        <xdr:cNvPr id="590" name="Picture 7861"/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611315406"/>
          <a:ext cx="1104900" cy="894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219074</xdr:colOff>
      <xdr:row>591</xdr:row>
      <xdr:rowOff>147724</xdr:rowOff>
    </xdr:from>
    <xdr:to>
      <xdr:col>2</xdr:col>
      <xdr:colOff>1190625</xdr:colOff>
      <xdr:row>591</xdr:row>
      <xdr:rowOff>1047750</xdr:rowOff>
    </xdr:to>
    <xdr:pic>
      <xdr:nvPicPr>
        <xdr:cNvPr id="591" name="Picture 7859"/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4" y="612414724"/>
          <a:ext cx="971551" cy="9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95249</xdr:colOff>
      <xdr:row>592</xdr:row>
      <xdr:rowOff>44772</xdr:rowOff>
    </xdr:from>
    <xdr:to>
      <xdr:col>2</xdr:col>
      <xdr:colOff>1314450</xdr:colOff>
      <xdr:row>592</xdr:row>
      <xdr:rowOff>885825</xdr:rowOff>
    </xdr:to>
    <xdr:pic>
      <xdr:nvPicPr>
        <xdr:cNvPr id="592" name="Picture 7862"/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9" y="613464297"/>
          <a:ext cx="1219201" cy="84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152401</xdr:colOff>
      <xdr:row>593</xdr:row>
      <xdr:rowOff>44334</xdr:rowOff>
    </xdr:from>
    <xdr:to>
      <xdr:col>2</xdr:col>
      <xdr:colOff>1276351</xdr:colOff>
      <xdr:row>593</xdr:row>
      <xdr:rowOff>885825</xdr:rowOff>
    </xdr:to>
    <xdr:pic>
      <xdr:nvPicPr>
        <xdr:cNvPr id="593" name="Picture 7860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1" y="614397309"/>
          <a:ext cx="1123950" cy="841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594</xdr:row>
      <xdr:rowOff>25730</xdr:rowOff>
    </xdr:from>
    <xdr:to>
      <xdr:col>2</xdr:col>
      <xdr:colOff>1238250</xdr:colOff>
      <xdr:row>594</xdr:row>
      <xdr:rowOff>1047750</xdr:rowOff>
    </xdr:to>
    <xdr:pic>
      <xdr:nvPicPr>
        <xdr:cNvPr id="594" name="Picture 7863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15435980"/>
          <a:ext cx="1028700" cy="102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595</xdr:row>
      <xdr:rowOff>100607</xdr:rowOff>
    </xdr:from>
    <xdr:to>
      <xdr:col>2</xdr:col>
      <xdr:colOff>1238250</xdr:colOff>
      <xdr:row>595</xdr:row>
      <xdr:rowOff>1076324</xdr:rowOff>
    </xdr:to>
    <xdr:pic>
      <xdr:nvPicPr>
        <xdr:cNvPr id="595" name="Picture 7856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6672907"/>
          <a:ext cx="942975" cy="975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200026</xdr:colOff>
      <xdr:row>596</xdr:row>
      <xdr:rowOff>34513</xdr:rowOff>
    </xdr:from>
    <xdr:to>
      <xdr:col>2</xdr:col>
      <xdr:colOff>1228726</xdr:colOff>
      <xdr:row>596</xdr:row>
      <xdr:rowOff>942975</xdr:rowOff>
    </xdr:to>
    <xdr:pic>
      <xdr:nvPicPr>
        <xdr:cNvPr id="596" name="Picture 7857"/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617768863"/>
          <a:ext cx="1028700" cy="908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597</xdr:row>
      <xdr:rowOff>182499</xdr:rowOff>
    </xdr:from>
    <xdr:to>
      <xdr:col>2</xdr:col>
      <xdr:colOff>1238251</xdr:colOff>
      <xdr:row>597</xdr:row>
      <xdr:rowOff>1133475</xdr:rowOff>
    </xdr:to>
    <xdr:pic>
      <xdr:nvPicPr>
        <xdr:cNvPr id="597" name="Picture 7864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618907449"/>
          <a:ext cx="1066800" cy="950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598</xdr:row>
      <xdr:rowOff>172225</xdr:rowOff>
    </xdr:from>
    <xdr:to>
      <xdr:col>2</xdr:col>
      <xdr:colOff>1304925</xdr:colOff>
      <xdr:row>598</xdr:row>
      <xdr:rowOff>1247775</xdr:rowOff>
    </xdr:to>
    <xdr:pic>
      <xdr:nvPicPr>
        <xdr:cNvPr id="598" name="Picture 7850"/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20078275"/>
          <a:ext cx="1114425" cy="107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133349</xdr:colOff>
      <xdr:row>600</xdr:row>
      <xdr:rowOff>65298</xdr:rowOff>
    </xdr:from>
    <xdr:to>
      <xdr:col>2</xdr:col>
      <xdr:colOff>1162050</xdr:colOff>
      <xdr:row>600</xdr:row>
      <xdr:rowOff>933450</xdr:rowOff>
    </xdr:to>
    <xdr:pic>
      <xdr:nvPicPr>
        <xdr:cNvPr id="599" name="Picture 7853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621266748"/>
          <a:ext cx="1028701" cy="86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180974</xdr:colOff>
      <xdr:row>601</xdr:row>
      <xdr:rowOff>88645</xdr:rowOff>
    </xdr:from>
    <xdr:to>
      <xdr:col>2</xdr:col>
      <xdr:colOff>1247775</xdr:colOff>
      <xdr:row>601</xdr:row>
      <xdr:rowOff>1057274</xdr:rowOff>
    </xdr:to>
    <xdr:pic>
      <xdr:nvPicPr>
        <xdr:cNvPr id="600" name="Picture 7854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4" y="622385470"/>
          <a:ext cx="1066801" cy="96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133351</xdr:colOff>
      <xdr:row>602</xdr:row>
      <xdr:rowOff>77976</xdr:rowOff>
    </xdr:from>
    <xdr:to>
      <xdr:col>2</xdr:col>
      <xdr:colOff>1171575</xdr:colOff>
      <xdr:row>602</xdr:row>
      <xdr:rowOff>1000125</xdr:rowOff>
    </xdr:to>
    <xdr:pic>
      <xdr:nvPicPr>
        <xdr:cNvPr id="601" name="Picture 7855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1" y="623498751"/>
          <a:ext cx="1038224" cy="92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85724</xdr:colOff>
      <xdr:row>603</xdr:row>
      <xdr:rowOff>84654</xdr:rowOff>
    </xdr:from>
    <xdr:to>
      <xdr:col>2</xdr:col>
      <xdr:colOff>1285875</xdr:colOff>
      <xdr:row>603</xdr:row>
      <xdr:rowOff>1085849</xdr:rowOff>
    </xdr:to>
    <xdr:pic>
      <xdr:nvPicPr>
        <xdr:cNvPr id="616" name="Picture 7851"/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4" y="624572229"/>
          <a:ext cx="1200151" cy="100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161924</xdr:colOff>
      <xdr:row>604</xdr:row>
      <xdr:rowOff>127723</xdr:rowOff>
    </xdr:from>
    <xdr:to>
      <xdr:col>2</xdr:col>
      <xdr:colOff>1247775</xdr:colOff>
      <xdr:row>604</xdr:row>
      <xdr:rowOff>1257300</xdr:rowOff>
    </xdr:to>
    <xdr:pic>
      <xdr:nvPicPr>
        <xdr:cNvPr id="617" name="Picture 7852"/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4" y="625796398"/>
          <a:ext cx="1085851" cy="1129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605</xdr:row>
      <xdr:rowOff>188714</xdr:rowOff>
    </xdr:from>
    <xdr:to>
      <xdr:col>2</xdr:col>
      <xdr:colOff>1171575</xdr:colOff>
      <xdr:row>605</xdr:row>
      <xdr:rowOff>1019175</xdr:rowOff>
    </xdr:to>
    <xdr:pic>
      <xdr:nvPicPr>
        <xdr:cNvPr id="618" name="Picture 8115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627162314"/>
          <a:ext cx="942975" cy="830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606</xdr:row>
      <xdr:rowOff>180974</xdr:rowOff>
    </xdr:from>
    <xdr:to>
      <xdr:col>2</xdr:col>
      <xdr:colOff>1279468</xdr:colOff>
      <xdr:row>606</xdr:row>
      <xdr:rowOff>1257299</xdr:rowOff>
    </xdr:to>
    <xdr:pic>
      <xdr:nvPicPr>
        <xdr:cNvPr id="619" name="Picture 8116"/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28345199"/>
          <a:ext cx="1069918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607</xdr:row>
      <xdr:rowOff>197437</xdr:rowOff>
    </xdr:from>
    <xdr:to>
      <xdr:col>2</xdr:col>
      <xdr:colOff>1162050</xdr:colOff>
      <xdr:row>607</xdr:row>
      <xdr:rowOff>981074</xdr:rowOff>
    </xdr:to>
    <xdr:pic>
      <xdr:nvPicPr>
        <xdr:cNvPr id="620" name="Picture 8117"/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629657062"/>
          <a:ext cx="933450" cy="78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608</xdr:row>
      <xdr:rowOff>182336</xdr:rowOff>
    </xdr:from>
    <xdr:to>
      <xdr:col>2</xdr:col>
      <xdr:colOff>1314451</xdr:colOff>
      <xdr:row>608</xdr:row>
      <xdr:rowOff>1162050</xdr:rowOff>
    </xdr:to>
    <xdr:pic>
      <xdr:nvPicPr>
        <xdr:cNvPr id="621" name="Picture 8118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630775436"/>
          <a:ext cx="1143000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609</xdr:row>
      <xdr:rowOff>268241</xdr:rowOff>
    </xdr:from>
    <xdr:to>
      <xdr:col>2</xdr:col>
      <xdr:colOff>1276350</xdr:colOff>
      <xdr:row>609</xdr:row>
      <xdr:rowOff>1123950</xdr:rowOff>
    </xdr:to>
    <xdr:pic>
      <xdr:nvPicPr>
        <xdr:cNvPr id="622" name="Picture 8119"/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32251991"/>
          <a:ext cx="1171575" cy="85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610</xdr:row>
      <xdr:rowOff>95250</xdr:rowOff>
    </xdr:from>
    <xdr:to>
      <xdr:col>2</xdr:col>
      <xdr:colOff>1339453</xdr:colOff>
      <xdr:row>610</xdr:row>
      <xdr:rowOff>990600</xdr:rowOff>
    </xdr:to>
    <xdr:pic>
      <xdr:nvPicPr>
        <xdr:cNvPr id="623" name="Picture 8114"/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633336300"/>
          <a:ext cx="1063228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611</xdr:row>
      <xdr:rowOff>219075</xdr:rowOff>
    </xdr:from>
    <xdr:to>
      <xdr:col>2</xdr:col>
      <xdr:colOff>1248454</xdr:colOff>
      <xdr:row>611</xdr:row>
      <xdr:rowOff>1114425</xdr:rowOff>
    </xdr:to>
    <xdr:pic>
      <xdr:nvPicPr>
        <xdr:cNvPr id="624" name="Picture 8120"/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634526925"/>
          <a:ext cx="104842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612</xdr:row>
      <xdr:rowOff>87526</xdr:rowOff>
    </xdr:from>
    <xdr:to>
      <xdr:col>2</xdr:col>
      <xdr:colOff>1190625</xdr:colOff>
      <xdr:row>612</xdr:row>
      <xdr:rowOff>942975</xdr:rowOff>
    </xdr:to>
    <xdr:pic>
      <xdr:nvPicPr>
        <xdr:cNvPr id="625" name="Picture 8121"/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635614576"/>
          <a:ext cx="904875" cy="855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171449</xdr:colOff>
      <xdr:row>622</xdr:row>
      <xdr:rowOff>123825</xdr:rowOff>
    </xdr:from>
    <xdr:to>
      <xdr:col>2</xdr:col>
      <xdr:colOff>1294760</xdr:colOff>
      <xdr:row>622</xdr:row>
      <xdr:rowOff>1000125</xdr:rowOff>
    </xdr:to>
    <xdr:pic>
      <xdr:nvPicPr>
        <xdr:cNvPr id="626" name="Picture 8122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49" y="636622425"/>
          <a:ext cx="1123311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623</xdr:row>
      <xdr:rowOff>76339</xdr:rowOff>
    </xdr:from>
    <xdr:to>
      <xdr:col>2</xdr:col>
      <xdr:colOff>1162050</xdr:colOff>
      <xdr:row>623</xdr:row>
      <xdr:rowOff>904874</xdr:rowOff>
    </xdr:to>
    <xdr:pic>
      <xdr:nvPicPr>
        <xdr:cNvPr id="627" name="Picture 8123"/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37813189"/>
          <a:ext cx="866775" cy="828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209551</xdr:colOff>
      <xdr:row>624</xdr:row>
      <xdr:rowOff>95250</xdr:rowOff>
    </xdr:from>
    <xdr:to>
      <xdr:col>2</xdr:col>
      <xdr:colOff>1167235</xdr:colOff>
      <xdr:row>624</xdr:row>
      <xdr:rowOff>990600</xdr:rowOff>
    </xdr:to>
    <xdr:pic>
      <xdr:nvPicPr>
        <xdr:cNvPr id="628" name="Picture 8124"/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1" y="638784600"/>
          <a:ext cx="957684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625</xdr:row>
      <xdr:rowOff>73252</xdr:rowOff>
    </xdr:from>
    <xdr:to>
      <xdr:col>2</xdr:col>
      <xdr:colOff>1285875</xdr:colOff>
      <xdr:row>625</xdr:row>
      <xdr:rowOff>923925</xdr:rowOff>
    </xdr:to>
    <xdr:pic>
      <xdr:nvPicPr>
        <xdr:cNvPr id="629" name="Picture 8113"/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39953227"/>
          <a:ext cx="1181100" cy="850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626</xdr:row>
      <xdr:rowOff>133349</xdr:rowOff>
    </xdr:from>
    <xdr:to>
      <xdr:col>2</xdr:col>
      <xdr:colOff>1177528</xdr:colOff>
      <xdr:row>626</xdr:row>
      <xdr:rowOff>885824</xdr:rowOff>
    </xdr:to>
    <xdr:pic>
      <xdr:nvPicPr>
        <xdr:cNvPr id="630" name="Picture 8109"/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641022974"/>
          <a:ext cx="1034653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627</xdr:row>
      <xdr:rowOff>63812</xdr:rowOff>
    </xdr:from>
    <xdr:to>
      <xdr:col>2</xdr:col>
      <xdr:colOff>1266825</xdr:colOff>
      <xdr:row>627</xdr:row>
      <xdr:rowOff>904875</xdr:rowOff>
    </xdr:to>
    <xdr:pic>
      <xdr:nvPicPr>
        <xdr:cNvPr id="631" name="Picture 8110"/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41982137"/>
          <a:ext cx="1076325" cy="84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628</xdr:row>
      <xdr:rowOff>259953</xdr:rowOff>
    </xdr:from>
    <xdr:to>
      <xdr:col>2</xdr:col>
      <xdr:colOff>1143000</xdr:colOff>
      <xdr:row>628</xdr:row>
      <xdr:rowOff>971550</xdr:rowOff>
    </xdr:to>
    <xdr:pic>
      <xdr:nvPicPr>
        <xdr:cNvPr id="632" name="Picture 8111"/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3254603"/>
          <a:ext cx="838200" cy="711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228599</xdr:colOff>
      <xdr:row>629</xdr:row>
      <xdr:rowOff>47983</xdr:rowOff>
    </xdr:from>
    <xdr:to>
      <xdr:col>2</xdr:col>
      <xdr:colOff>1257300</xdr:colOff>
      <xdr:row>629</xdr:row>
      <xdr:rowOff>1057275</xdr:rowOff>
    </xdr:to>
    <xdr:pic>
      <xdr:nvPicPr>
        <xdr:cNvPr id="633" name="Picture 8112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599" y="644338033"/>
          <a:ext cx="1028701" cy="1009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630</xdr:row>
      <xdr:rowOff>209197</xdr:rowOff>
    </xdr:from>
    <xdr:to>
      <xdr:col>2</xdr:col>
      <xdr:colOff>1133475</xdr:colOff>
      <xdr:row>630</xdr:row>
      <xdr:rowOff>1038225</xdr:rowOff>
    </xdr:to>
    <xdr:pic>
      <xdr:nvPicPr>
        <xdr:cNvPr id="640" name="Picture 8368"/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645689872"/>
          <a:ext cx="895350" cy="829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333375</xdr:colOff>
      <xdr:row>631</xdr:row>
      <xdr:rowOff>67866</xdr:rowOff>
    </xdr:from>
    <xdr:to>
      <xdr:col>2</xdr:col>
      <xdr:colOff>1285875</xdr:colOff>
      <xdr:row>631</xdr:row>
      <xdr:rowOff>942975</xdr:rowOff>
    </xdr:to>
    <xdr:pic>
      <xdr:nvPicPr>
        <xdr:cNvPr id="641" name="Picture 8367"/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646701066"/>
          <a:ext cx="952500" cy="875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632</xdr:row>
      <xdr:rowOff>69240</xdr:rowOff>
    </xdr:from>
    <xdr:to>
      <xdr:col>2</xdr:col>
      <xdr:colOff>1209676</xdr:colOff>
      <xdr:row>632</xdr:row>
      <xdr:rowOff>838199</xdr:rowOff>
    </xdr:to>
    <xdr:pic>
      <xdr:nvPicPr>
        <xdr:cNvPr id="642" name="Picture 8365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47816865"/>
          <a:ext cx="1019176" cy="768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633</xdr:row>
      <xdr:rowOff>210062</xdr:rowOff>
    </xdr:from>
    <xdr:to>
      <xdr:col>2</xdr:col>
      <xdr:colOff>1238250</xdr:colOff>
      <xdr:row>633</xdr:row>
      <xdr:rowOff>1133475</xdr:rowOff>
    </xdr:to>
    <xdr:pic>
      <xdr:nvPicPr>
        <xdr:cNvPr id="643" name="Picture 8366"/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648853037"/>
          <a:ext cx="1066800" cy="923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634</xdr:row>
      <xdr:rowOff>101169</xdr:rowOff>
    </xdr:from>
    <xdr:to>
      <xdr:col>2</xdr:col>
      <xdr:colOff>1352551</xdr:colOff>
      <xdr:row>634</xdr:row>
      <xdr:rowOff>1114424</xdr:rowOff>
    </xdr:to>
    <xdr:pic>
      <xdr:nvPicPr>
        <xdr:cNvPr id="644" name="Picture 8370"/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649982394"/>
          <a:ext cx="1171576" cy="1013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635</xdr:row>
      <xdr:rowOff>78183</xdr:rowOff>
    </xdr:from>
    <xdr:to>
      <xdr:col>2</xdr:col>
      <xdr:colOff>1257300</xdr:colOff>
      <xdr:row>635</xdr:row>
      <xdr:rowOff>1038224</xdr:rowOff>
    </xdr:to>
    <xdr:pic>
      <xdr:nvPicPr>
        <xdr:cNvPr id="645" name="Picture 8369"/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4974558"/>
          <a:ext cx="1123950" cy="960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636</xdr:row>
      <xdr:rowOff>248458</xdr:rowOff>
    </xdr:from>
    <xdr:to>
      <xdr:col>2</xdr:col>
      <xdr:colOff>1314450</xdr:colOff>
      <xdr:row>636</xdr:row>
      <xdr:rowOff>1019175</xdr:rowOff>
    </xdr:to>
    <xdr:pic>
      <xdr:nvPicPr>
        <xdr:cNvPr id="610" name="Picture 8357"/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652939558"/>
          <a:ext cx="1190625" cy="770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637</xdr:row>
      <xdr:rowOff>326909</xdr:rowOff>
    </xdr:from>
    <xdr:to>
      <xdr:col>2</xdr:col>
      <xdr:colOff>1123950</xdr:colOff>
      <xdr:row>637</xdr:row>
      <xdr:rowOff>1009649</xdr:rowOff>
    </xdr:to>
    <xdr:pic>
      <xdr:nvPicPr>
        <xdr:cNvPr id="611" name="Picture 8356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654399134"/>
          <a:ext cx="876300" cy="68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314324</xdr:colOff>
      <xdr:row>638</xdr:row>
      <xdr:rowOff>409625</xdr:rowOff>
    </xdr:from>
    <xdr:to>
      <xdr:col>2</xdr:col>
      <xdr:colOff>1076325</xdr:colOff>
      <xdr:row>638</xdr:row>
      <xdr:rowOff>1066800</xdr:rowOff>
    </xdr:to>
    <xdr:pic>
      <xdr:nvPicPr>
        <xdr:cNvPr id="612" name="Picture 8358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4" y="655691525"/>
          <a:ext cx="762001" cy="6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639</xdr:row>
      <xdr:rowOff>266551</xdr:rowOff>
    </xdr:from>
    <xdr:to>
      <xdr:col>2</xdr:col>
      <xdr:colOff>1076326</xdr:colOff>
      <xdr:row>639</xdr:row>
      <xdr:rowOff>942975</xdr:rowOff>
    </xdr:to>
    <xdr:pic>
      <xdr:nvPicPr>
        <xdr:cNvPr id="613" name="Picture 8359"/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656920051"/>
          <a:ext cx="847726" cy="67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640</xdr:row>
      <xdr:rowOff>125684</xdr:rowOff>
    </xdr:from>
    <xdr:to>
      <xdr:col>2</xdr:col>
      <xdr:colOff>1333500</xdr:colOff>
      <xdr:row>640</xdr:row>
      <xdr:rowOff>1047750</xdr:rowOff>
    </xdr:to>
    <xdr:pic>
      <xdr:nvPicPr>
        <xdr:cNvPr id="614" name="Picture 8360"/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658065059"/>
          <a:ext cx="1285875" cy="922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641</xdr:row>
      <xdr:rowOff>339053</xdr:rowOff>
    </xdr:from>
    <xdr:to>
      <xdr:col>2</xdr:col>
      <xdr:colOff>1228725</xdr:colOff>
      <xdr:row>641</xdr:row>
      <xdr:rowOff>1076325</xdr:rowOff>
    </xdr:to>
    <xdr:pic>
      <xdr:nvPicPr>
        <xdr:cNvPr id="615" name="Picture 8361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659507153"/>
          <a:ext cx="952500" cy="73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642</xdr:row>
      <xdr:rowOff>298376</xdr:rowOff>
    </xdr:from>
    <xdr:to>
      <xdr:col>2</xdr:col>
      <xdr:colOff>1114425</xdr:colOff>
      <xdr:row>642</xdr:row>
      <xdr:rowOff>1143000</xdr:rowOff>
    </xdr:to>
    <xdr:pic>
      <xdr:nvPicPr>
        <xdr:cNvPr id="634" name="Picture 8362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660838076"/>
          <a:ext cx="885825" cy="844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76199</xdr:colOff>
      <xdr:row>643</xdr:row>
      <xdr:rowOff>120434</xdr:rowOff>
    </xdr:from>
    <xdr:to>
      <xdr:col>2</xdr:col>
      <xdr:colOff>1333500</xdr:colOff>
      <xdr:row>643</xdr:row>
      <xdr:rowOff>1200150</xdr:rowOff>
    </xdr:to>
    <xdr:pic>
      <xdr:nvPicPr>
        <xdr:cNvPr id="635" name="Picture 8363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199" y="662050784"/>
          <a:ext cx="1257301" cy="107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644</xdr:row>
      <xdr:rowOff>257175</xdr:rowOff>
    </xdr:from>
    <xdr:to>
      <xdr:col>2</xdr:col>
      <xdr:colOff>1220338</xdr:colOff>
      <xdr:row>644</xdr:row>
      <xdr:rowOff>1019175</xdr:rowOff>
    </xdr:to>
    <xdr:pic>
      <xdr:nvPicPr>
        <xdr:cNvPr id="636" name="Picture 8364"/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663435300"/>
          <a:ext cx="944113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645</xdr:row>
      <xdr:rowOff>147821</xdr:rowOff>
    </xdr:from>
    <xdr:to>
      <xdr:col>2</xdr:col>
      <xdr:colOff>1257300</xdr:colOff>
      <xdr:row>645</xdr:row>
      <xdr:rowOff>1114425</xdr:rowOff>
    </xdr:to>
    <xdr:pic>
      <xdr:nvPicPr>
        <xdr:cNvPr id="637" name="Picture 8371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664849946"/>
          <a:ext cx="1066801" cy="96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646</xdr:row>
      <xdr:rowOff>161925</xdr:rowOff>
    </xdr:from>
    <xdr:to>
      <xdr:col>2</xdr:col>
      <xdr:colOff>1323516</xdr:colOff>
      <xdr:row>646</xdr:row>
      <xdr:rowOff>1057275</xdr:rowOff>
    </xdr:to>
    <xdr:pic>
      <xdr:nvPicPr>
        <xdr:cNvPr id="639" name="Picture 8619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666121350"/>
          <a:ext cx="1094916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647</xdr:row>
      <xdr:rowOff>257175</xdr:rowOff>
    </xdr:from>
    <xdr:to>
      <xdr:col>2</xdr:col>
      <xdr:colOff>1247775</xdr:colOff>
      <xdr:row>647</xdr:row>
      <xdr:rowOff>1038225</xdr:rowOff>
    </xdr:to>
    <xdr:pic>
      <xdr:nvPicPr>
        <xdr:cNvPr id="646" name="Picture 8620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667492950"/>
          <a:ext cx="10096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648</xdr:row>
      <xdr:rowOff>100584</xdr:rowOff>
    </xdr:from>
    <xdr:to>
      <xdr:col>2</xdr:col>
      <xdr:colOff>1228725</xdr:colOff>
      <xdr:row>648</xdr:row>
      <xdr:rowOff>1038225</xdr:rowOff>
    </xdr:to>
    <xdr:pic>
      <xdr:nvPicPr>
        <xdr:cNvPr id="647" name="Picture 8621"/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68622234"/>
          <a:ext cx="1019175" cy="937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649</xdr:row>
      <xdr:rowOff>152399</xdr:rowOff>
    </xdr:from>
    <xdr:to>
      <xdr:col>2</xdr:col>
      <xdr:colOff>1351429</xdr:colOff>
      <xdr:row>649</xdr:row>
      <xdr:rowOff>1057274</xdr:rowOff>
    </xdr:to>
    <xdr:pic>
      <xdr:nvPicPr>
        <xdr:cNvPr id="648" name="Picture 8622"/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669921824"/>
          <a:ext cx="125617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650</xdr:row>
      <xdr:rowOff>171450</xdr:rowOff>
    </xdr:from>
    <xdr:to>
      <xdr:col>2</xdr:col>
      <xdr:colOff>1291017</xdr:colOff>
      <xdr:row>650</xdr:row>
      <xdr:rowOff>1114425</xdr:rowOff>
    </xdr:to>
    <xdr:pic>
      <xdr:nvPicPr>
        <xdr:cNvPr id="649" name="Picture 8623"/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671283900"/>
          <a:ext cx="105289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651</xdr:row>
      <xdr:rowOff>104775</xdr:rowOff>
    </xdr:from>
    <xdr:to>
      <xdr:col>2</xdr:col>
      <xdr:colOff>1358323</xdr:colOff>
      <xdr:row>651</xdr:row>
      <xdr:rowOff>1057275</xdr:rowOff>
    </xdr:to>
    <xdr:pic>
      <xdr:nvPicPr>
        <xdr:cNvPr id="650" name="Picture 8624"/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791975175"/>
          <a:ext cx="130117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652</xdr:row>
      <xdr:rowOff>80685</xdr:rowOff>
    </xdr:from>
    <xdr:to>
      <xdr:col>2</xdr:col>
      <xdr:colOff>1295401</xdr:colOff>
      <xdr:row>652</xdr:row>
      <xdr:rowOff>942975</xdr:rowOff>
    </xdr:to>
    <xdr:pic>
      <xdr:nvPicPr>
        <xdr:cNvPr id="651" name="Picture 8625"/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673745835"/>
          <a:ext cx="1123950" cy="862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653</xdr:row>
      <xdr:rowOff>276225</xdr:rowOff>
    </xdr:from>
    <xdr:to>
      <xdr:col>2</xdr:col>
      <xdr:colOff>1290447</xdr:colOff>
      <xdr:row>653</xdr:row>
      <xdr:rowOff>1143000</xdr:rowOff>
    </xdr:to>
    <xdr:pic>
      <xdr:nvPicPr>
        <xdr:cNvPr id="652" name="Picture 8626"/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5017700"/>
          <a:ext cx="985647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654</xdr:row>
      <xdr:rowOff>63531</xdr:rowOff>
    </xdr:from>
    <xdr:to>
      <xdr:col>2</xdr:col>
      <xdr:colOff>1343025</xdr:colOff>
      <xdr:row>654</xdr:row>
      <xdr:rowOff>1228725</xdr:rowOff>
    </xdr:to>
    <xdr:pic>
      <xdr:nvPicPr>
        <xdr:cNvPr id="653" name="Picture 8627"/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795848706"/>
          <a:ext cx="1304925" cy="116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180974</xdr:colOff>
      <xdr:row>655</xdr:row>
      <xdr:rowOff>173747</xdr:rowOff>
    </xdr:from>
    <xdr:to>
      <xdr:col>2</xdr:col>
      <xdr:colOff>1247775</xdr:colOff>
      <xdr:row>655</xdr:row>
      <xdr:rowOff>962024</xdr:rowOff>
    </xdr:to>
    <xdr:pic>
      <xdr:nvPicPr>
        <xdr:cNvPr id="654" name="Picture 8628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4" y="677658422"/>
          <a:ext cx="1066801" cy="788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656</xdr:row>
      <xdr:rowOff>257268</xdr:rowOff>
    </xdr:from>
    <xdr:to>
      <xdr:col>2</xdr:col>
      <xdr:colOff>1228725</xdr:colOff>
      <xdr:row>656</xdr:row>
      <xdr:rowOff>1104899</xdr:rowOff>
    </xdr:to>
    <xdr:pic>
      <xdr:nvPicPr>
        <xdr:cNvPr id="655" name="Picture 8629"/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78894468"/>
          <a:ext cx="1019175" cy="847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657</xdr:row>
      <xdr:rowOff>176824</xdr:rowOff>
    </xdr:from>
    <xdr:to>
      <xdr:col>2</xdr:col>
      <xdr:colOff>1352550</xdr:colOff>
      <xdr:row>657</xdr:row>
      <xdr:rowOff>1085849</xdr:rowOff>
    </xdr:to>
    <xdr:pic>
      <xdr:nvPicPr>
        <xdr:cNvPr id="656" name="Picture 8630"/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680118949"/>
          <a:ext cx="1133475" cy="90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658</xdr:row>
      <xdr:rowOff>85725</xdr:rowOff>
    </xdr:from>
    <xdr:to>
      <xdr:col>2</xdr:col>
      <xdr:colOff>1282700</xdr:colOff>
      <xdr:row>658</xdr:row>
      <xdr:rowOff>1076325</xdr:rowOff>
    </xdr:to>
    <xdr:pic>
      <xdr:nvPicPr>
        <xdr:cNvPr id="657" name="Picture 8631"/>
        <xdr:cNvPicPr>
          <a:picLocks noChangeAspect="1" noChangeArrowheads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81323250"/>
          <a:ext cx="10922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659</xdr:row>
      <xdr:rowOff>57150</xdr:rowOff>
    </xdr:from>
    <xdr:to>
      <xdr:col>2</xdr:col>
      <xdr:colOff>1181594</xdr:colOff>
      <xdr:row>659</xdr:row>
      <xdr:rowOff>952500</xdr:rowOff>
    </xdr:to>
    <xdr:pic>
      <xdr:nvPicPr>
        <xdr:cNvPr id="658" name="Picture 8632"/>
        <xdr:cNvPicPr>
          <a:picLocks noChangeAspect="1" noChangeArrowheads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682494825"/>
          <a:ext cx="98156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660</xdr:row>
      <xdr:rowOff>98652</xdr:rowOff>
    </xdr:from>
    <xdr:to>
      <xdr:col>2</xdr:col>
      <xdr:colOff>1304925</xdr:colOff>
      <xdr:row>660</xdr:row>
      <xdr:rowOff>962025</xdr:rowOff>
    </xdr:to>
    <xdr:pic>
      <xdr:nvPicPr>
        <xdr:cNvPr id="659" name="Picture 8633"/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83536452"/>
          <a:ext cx="1114425" cy="863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661</xdr:row>
      <xdr:rowOff>114249</xdr:rowOff>
    </xdr:from>
    <xdr:to>
      <xdr:col>2</xdr:col>
      <xdr:colOff>1323975</xdr:colOff>
      <xdr:row>661</xdr:row>
      <xdr:rowOff>1085850</xdr:rowOff>
    </xdr:to>
    <xdr:pic>
      <xdr:nvPicPr>
        <xdr:cNvPr id="660" name="Picture 8634"/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684609324"/>
          <a:ext cx="1076325" cy="971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180974</xdr:colOff>
      <xdr:row>662</xdr:row>
      <xdr:rowOff>38476</xdr:rowOff>
    </xdr:from>
    <xdr:to>
      <xdr:col>2</xdr:col>
      <xdr:colOff>1285875</xdr:colOff>
      <xdr:row>662</xdr:row>
      <xdr:rowOff>981075</xdr:rowOff>
    </xdr:to>
    <xdr:pic>
      <xdr:nvPicPr>
        <xdr:cNvPr id="677" name="Picture 8863"/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4" y="685809901"/>
          <a:ext cx="1104901" cy="942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247651</xdr:colOff>
      <xdr:row>663</xdr:row>
      <xdr:rowOff>203230</xdr:rowOff>
    </xdr:from>
    <xdr:to>
      <xdr:col>2</xdr:col>
      <xdr:colOff>1257301</xdr:colOff>
      <xdr:row>663</xdr:row>
      <xdr:rowOff>971549</xdr:rowOff>
    </xdr:to>
    <xdr:pic>
      <xdr:nvPicPr>
        <xdr:cNvPr id="678" name="Picture 8864"/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1" y="687117655"/>
          <a:ext cx="1009650" cy="768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664</xdr:row>
      <xdr:rowOff>238125</xdr:rowOff>
    </xdr:from>
    <xdr:to>
      <xdr:col>2</xdr:col>
      <xdr:colOff>1165983</xdr:colOff>
      <xdr:row>664</xdr:row>
      <xdr:rowOff>1019174</xdr:rowOff>
    </xdr:to>
    <xdr:pic>
      <xdr:nvPicPr>
        <xdr:cNvPr id="679" name="Picture 8865"/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64184200"/>
          <a:ext cx="965958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665</xdr:row>
      <xdr:rowOff>142874</xdr:rowOff>
    </xdr:from>
    <xdr:to>
      <xdr:col>2</xdr:col>
      <xdr:colOff>1190625</xdr:colOff>
      <xdr:row>665</xdr:row>
      <xdr:rowOff>1116541</xdr:rowOff>
    </xdr:to>
    <xdr:pic>
      <xdr:nvPicPr>
        <xdr:cNvPr id="680" name="Picture 8866"/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65393874"/>
          <a:ext cx="1095375" cy="97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666</xdr:row>
      <xdr:rowOff>231421</xdr:rowOff>
    </xdr:from>
    <xdr:to>
      <xdr:col>2</xdr:col>
      <xdr:colOff>1095375</xdr:colOff>
      <xdr:row>666</xdr:row>
      <xdr:rowOff>1000125</xdr:rowOff>
    </xdr:to>
    <xdr:pic>
      <xdr:nvPicPr>
        <xdr:cNvPr id="681" name="Picture 8867"/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866787346"/>
          <a:ext cx="904875" cy="768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667</xdr:row>
      <xdr:rowOff>180974</xdr:rowOff>
    </xdr:from>
    <xdr:to>
      <xdr:col>2</xdr:col>
      <xdr:colOff>1200593</xdr:colOff>
      <xdr:row>667</xdr:row>
      <xdr:rowOff>1142999</xdr:rowOff>
    </xdr:to>
    <xdr:pic>
      <xdr:nvPicPr>
        <xdr:cNvPr id="682" name="Picture 8868"/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868041824"/>
          <a:ext cx="1029143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266699</xdr:colOff>
      <xdr:row>668</xdr:row>
      <xdr:rowOff>285749</xdr:rowOff>
    </xdr:from>
    <xdr:to>
      <xdr:col>2</xdr:col>
      <xdr:colOff>1168702</xdr:colOff>
      <xdr:row>668</xdr:row>
      <xdr:rowOff>1057274</xdr:rowOff>
    </xdr:to>
    <xdr:pic>
      <xdr:nvPicPr>
        <xdr:cNvPr id="683" name="Picture 8869"/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49" y="869451524"/>
          <a:ext cx="902003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669</xdr:row>
      <xdr:rowOff>111545</xdr:rowOff>
    </xdr:from>
    <xdr:to>
      <xdr:col>2</xdr:col>
      <xdr:colOff>1323975</xdr:colOff>
      <xdr:row>669</xdr:row>
      <xdr:rowOff>1000124</xdr:rowOff>
    </xdr:to>
    <xdr:pic>
      <xdr:nvPicPr>
        <xdr:cNvPr id="684" name="Picture 8870"/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815470595"/>
          <a:ext cx="1266825" cy="888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670</xdr:row>
      <xdr:rowOff>125103</xdr:rowOff>
    </xdr:from>
    <xdr:to>
      <xdr:col>2</xdr:col>
      <xdr:colOff>1228725</xdr:colOff>
      <xdr:row>670</xdr:row>
      <xdr:rowOff>1057275</xdr:rowOff>
    </xdr:to>
    <xdr:pic>
      <xdr:nvPicPr>
        <xdr:cNvPr id="685" name="Picture 8871"/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95812053"/>
          <a:ext cx="1019175" cy="932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671</xdr:row>
      <xdr:rowOff>204444</xdr:rowOff>
    </xdr:from>
    <xdr:to>
      <xdr:col>2</xdr:col>
      <xdr:colOff>1285875</xdr:colOff>
      <xdr:row>671</xdr:row>
      <xdr:rowOff>1143000</xdr:rowOff>
    </xdr:to>
    <xdr:pic>
      <xdr:nvPicPr>
        <xdr:cNvPr id="686" name="Picture 8872"/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697015344"/>
          <a:ext cx="1028700" cy="938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672</xdr:row>
      <xdr:rowOff>159246</xdr:rowOff>
    </xdr:from>
    <xdr:to>
      <xdr:col>2</xdr:col>
      <xdr:colOff>1362075</xdr:colOff>
      <xdr:row>672</xdr:row>
      <xdr:rowOff>1028700</xdr:rowOff>
    </xdr:to>
    <xdr:pic>
      <xdr:nvPicPr>
        <xdr:cNvPr id="687" name="Picture 8873"/>
        <xdr:cNvPicPr>
          <a:picLocks noChangeAspect="1" noChangeArrowheads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698370321"/>
          <a:ext cx="1209675" cy="86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673</xdr:row>
      <xdr:rowOff>209349</xdr:rowOff>
    </xdr:from>
    <xdr:to>
      <xdr:col>2</xdr:col>
      <xdr:colOff>1171575</xdr:colOff>
      <xdr:row>673</xdr:row>
      <xdr:rowOff>933450</xdr:rowOff>
    </xdr:to>
    <xdr:pic>
      <xdr:nvPicPr>
        <xdr:cNvPr id="688" name="Picture 8874"/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745092924"/>
          <a:ext cx="876300" cy="724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674</xdr:row>
      <xdr:rowOff>180975</xdr:rowOff>
    </xdr:from>
    <xdr:to>
      <xdr:col>2</xdr:col>
      <xdr:colOff>1180329</xdr:colOff>
      <xdr:row>674</xdr:row>
      <xdr:rowOff>1143000</xdr:rowOff>
    </xdr:to>
    <xdr:pic>
      <xdr:nvPicPr>
        <xdr:cNvPr id="689" name="Picture 8875"/>
        <xdr:cNvPicPr>
          <a:picLocks noChangeAspect="1" noChangeArrowheads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746369475"/>
          <a:ext cx="989829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675</xdr:row>
      <xdr:rowOff>96162</xdr:rowOff>
    </xdr:from>
    <xdr:to>
      <xdr:col>2</xdr:col>
      <xdr:colOff>1352550</xdr:colOff>
      <xdr:row>675</xdr:row>
      <xdr:rowOff>1162050</xdr:rowOff>
    </xdr:to>
    <xdr:pic>
      <xdr:nvPicPr>
        <xdr:cNvPr id="690" name="Picture 8876"/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702098187"/>
          <a:ext cx="1276350" cy="106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676</xdr:row>
      <xdr:rowOff>268295</xdr:rowOff>
    </xdr:from>
    <xdr:to>
      <xdr:col>2</xdr:col>
      <xdr:colOff>1219200</xdr:colOff>
      <xdr:row>676</xdr:row>
      <xdr:rowOff>1114424</xdr:rowOff>
    </xdr:to>
    <xdr:pic>
      <xdr:nvPicPr>
        <xdr:cNvPr id="691" name="Picture 8878"/>
        <xdr:cNvPicPr>
          <a:picLocks noChangeAspect="1" noChangeArrowheads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03460945"/>
          <a:ext cx="942975" cy="846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677</xdr:row>
      <xdr:rowOff>162357</xdr:rowOff>
    </xdr:from>
    <xdr:to>
      <xdr:col>2</xdr:col>
      <xdr:colOff>1228725</xdr:colOff>
      <xdr:row>677</xdr:row>
      <xdr:rowOff>1038224</xdr:rowOff>
    </xdr:to>
    <xdr:pic>
      <xdr:nvPicPr>
        <xdr:cNvPr id="692" name="Picture 8877"/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704669457"/>
          <a:ext cx="1133475" cy="875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678</xdr:row>
      <xdr:rowOff>229314</xdr:rowOff>
    </xdr:from>
    <xdr:to>
      <xdr:col>2</xdr:col>
      <xdr:colOff>1238251</xdr:colOff>
      <xdr:row>678</xdr:row>
      <xdr:rowOff>1028699</xdr:rowOff>
    </xdr:to>
    <xdr:pic>
      <xdr:nvPicPr>
        <xdr:cNvPr id="693" name="Picture 9109"/>
        <xdr:cNvPicPr>
          <a:picLocks noChangeAspect="1" noChangeArrowheads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706031814"/>
          <a:ext cx="1038226" cy="799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681</xdr:row>
      <xdr:rowOff>256761</xdr:rowOff>
    </xdr:from>
    <xdr:to>
      <xdr:col>2</xdr:col>
      <xdr:colOff>1200150</xdr:colOff>
      <xdr:row>681</xdr:row>
      <xdr:rowOff>1190625</xdr:rowOff>
    </xdr:to>
    <xdr:pic>
      <xdr:nvPicPr>
        <xdr:cNvPr id="694" name="Picture 9115"/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07535636"/>
          <a:ext cx="1047750" cy="93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682</xdr:row>
      <xdr:rowOff>189940</xdr:rowOff>
    </xdr:from>
    <xdr:to>
      <xdr:col>2</xdr:col>
      <xdr:colOff>1295400</xdr:colOff>
      <xdr:row>682</xdr:row>
      <xdr:rowOff>1114425</xdr:rowOff>
    </xdr:to>
    <xdr:pic>
      <xdr:nvPicPr>
        <xdr:cNvPr id="695" name="Picture 9116"/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08764215"/>
          <a:ext cx="1143000" cy="9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683</xdr:row>
      <xdr:rowOff>236537</xdr:rowOff>
    </xdr:from>
    <xdr:to>
      <xdr:col>2</xdr:col>
      <xdr:colOff>1400175</xdr:colOff>
      <xdr:row>683</xdr:row>
      <xdr:rowOff>1228725</xdr:rowOff>
    </xdr:to>
    <xdr:pic>
      <xdr:nvPicPr>
        <xdr:cNvPr id="696" name="Picture 9122"/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710115737"/>
          <a:ext cx="1190625" cy="99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38099</xdr:colOff>
      <xdr:row>684</xdr:row>
      <xdr:rowOff>216444</xdr:rowOff>
    </xdr:from>
    <xdr:to>
      <xdr:col>2</xdr:col>
      <xdr:colOff>1276350</xdr:colOff>
      <xdr:row>684</xdr:row>
      <xdr:rowOff>1219199</xdr:rowOff>
    </xdr:to>
    <xdr:pic>
      <xdr:nvPicPr>
        <xdr:cNvPr id="697" name="Picture 9123"/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099" y="711410094"/>
          <a:ext cx="1238251" cy="100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685</xdr:row>
      <xdr:rowOff>106680</xdr:rowOff>
    </xdr:from>
    <xdr:to>
      <xdr:col>2</xdr:col>
      <xdr:colOff>1304925</xdr:colOff>
      <xdr:row>685</xdr:row>
      <xdr:rowOff>1028700</xdr:rowOff>
    </xdr:to>
    <xdr:pic>
      <xdr:nvPicPr>
        <xdr:cNvPr id="698" name="Picture 9113"/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12719555"/>
          <a:ext cx="1152525" cy="92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686</xdr:row>
      <xdr:rowOff>139632</xdr:rowOff>
    </xdr:from>
    <xdr:to>
      <xdr:col>2</xdr:col>
      <xdr:colOff>1276350</xdr:colOff>
      <xdr:row>686</xdr:row>
      <xdr:rowOff>1314450</xdr:rowOff>
    </xdr:to>
    <xdr:pic>
      <xdr:nvPicPr>
        <xdr:cNvPr id="699" name="Picture 9114"/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713857407"/>
          <a:ext cx="1181100" cy="1174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161926</xdr:colOff>
      <xdr:row>687</xdr:row>
      <xdr:rowOff>141864</xdr:rowOff>
    </xdr:from>
    <xdr:to>
      <xdr:col>2</xdr:col>
      <xdr:colOff>1228726</xdr:colOff>
      <xdr:row>687</xdr:row>
      <xdr:rowOff>1047750</xdr:rowOff>
    </xdr:to>
    <xdr:pic>
      <xdr:nvPicPr>
        <xdr:cNvPr id="700" name="Picture 9117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6" y="715355064"/>
          <a:ext cx="1066800" cy="90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688</xdr:row>
      <xdr:rowOff>199401</xdr:rowOff>
    </xdr:from>
    <xdr:to>
      <xdr:col>2</xdr:col>
      <xdr:colOff>1238250</xdr:colOff>
      <xdr:row>688</xdr:row>
      <xdr:rowOff>1209675</xdr:rowOff>
    </xdr:to>
    <xdr:pic>
      <xdr:nvPicPr>
        <xdr:cNvPr id="701" name="Picture 9118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716574651"/>
          <a:ext cx="981075" cy="1010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689</xdr:row>
      <xdr:rowOff>73356</xdr:rowOff>
    </xdr:from>
    <xdr:to>
      <xdr:col>2</xdr:col>
      <xdr:colOff>1190625</xdr:colOff>
      <xdr:row>689</xdr:row>
      <xdr:rowOff>1009650</xdr:rowOff>
    </xdr:to>
    <xdr:pic>
      <xdr:nvPicPr>
        <xdr:cNvPr id="702" name="Picture 9119"/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717791631"/>
          <a:ext cx="904875" cy="936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690</xdr:row>
      <xdr:rowOff>114300</xdr:rowOff>
    </xdr:from>
    <xdr:to>
      <xdr:col>2</xdr:col>
      <xdr:colOff>1191052</xdr:colOff>
      <xdr:row>690</xdr:row>
      <xdr:rowOff>1238249</xdr:rowOff>
    </xdr:to>
    <xdr:pic>
      <xdr:nvPicPr>
        <xdr:cNvPr id="703" name="Picture 9120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897988425"/>
          <a:ext cx="1048177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691</xdr:row>
      <xdr:rowOff>134844</xdr:rowOff>
    </xdr:from>
    <xdr:to>
      <xdr:col>2</xdr:col>
      <xdr:colOff>1304925</xdr:colOff>
      <xdr:row>691</xdr:row>
      <xdr:rowOff>1162050</xdr:rowOff>
    </xdr:to>
    <xdr:pic>
      <xdr:nvPicPr>
        <xdr:cNvPr id="704" name="Picture 9121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899313894"/>
          <a:ext cx="1190625" cy="102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692</xdr:row>
      <xdr:rowOff>296129</xdr:rowOff>
    </xdr:from>
    <xdr:to>
      <xdr:col>2</xdr:col>
      <xdr:colOff>1247775</xdr:colOff>
      <xdr:row>692</xdr:row>
      <xdr:rowOff>1228725</xdr:rowOff>
    </xdr:to>
    <xdr:pic>
      <xdr:nvPicPr>
        <xdr:cNvPr id="705" name="Picture 9110"/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21900604"/>
          <a:ext cx="1057275" cy="932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693</xdr:row>
      <xdr:rowOff>358429</xdr:rowOff>
    </xdr:from>
    <xdr:to>
      <xdr:col>2</xdr:col>
      <xdr:colOff>1133475</xdr:colOff>
      <xdr:row>693</xdr:row>
      <xdr:rowOff>1076325</xdr:rowOff>
    </xdr:to>
    <xdr:pic>
      <xdr:nvPicPr>
        <xdr:cNvPr id="706" name="Picture 9124"/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723439279"/>
          <a:ext cx="885825" cy="717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694</xdr:row>
      <xdr:rowOff>103909</xdr:rowOff>
    </xdr:from>
    <xdr:to>
      <xdr:col>2</xdr:col>
      <xdr:colOff>1247775</xdr:colOff>
      <xdr:row>694</xdr:row>
      <xdr:rowOff>1038225</xdr:rowOff>
    </xdr:to>
    <xdr:pic>
      <xdr:nvPicPr>
        <xdr:cNvPr id="707" name="Picture 9111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724527784"/>
          <a:ext cx="990600" cy="934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180974</xdr:colOff>
      <xdr:row>695</xdr:row>
      <xdr:rowOff>29663</xdr:rowOff>
    </xdr:from>
    <xdr:to>
      <xdr:col>2</xdr:col>
      <xdr:colOff>1304925</xdr:colOff>
      <xdr:row>695</xdr:row>
      <xdr:rowOff>1057275</xdr:rowOff>
    </xdr:to>
    <xdr:pic>
      <xdr:nvPicPr>
        <xdr:cNvPr id="708" name="Picture 9112"/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4" y="725739413"/>
          <a:ext cx="1123951" cy="1027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696</xdr:row>
      <xdr:rowOff>74331</xdr:rowOff>
    </xdr:from>
    <xdr:to>
      <xdr:col>2</xdr:col>
      <xdr:colOff>1238251</xdr:colOff>
      <xdr:row>696</xdr:row>
      <xdr:rowOff>1133475</xdr:rowOff>
    </xdr:to>
    <xdr:pic>
      <xdr:nvPicPr>
        <xdr:cNvPr id="709" name="Picture 9356"/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726974706"/>
          <a:ext cx="1019176" cy="105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697</xdr:row>
      <xdr:rowOff>309295</xdr:rowOff>
    </xdr:from>
    <xdr:to>
      <xdr:col>2</xdr:col>
      <xdr:colOff>1114425</xdr:colOff>
      <xdr:row>697</xdr:row>
      <xdr:rowOff>1123950</xdr:rowOff>
    </xdr:to>
    <xdr:pic>
      <xdr:nvPicPr>
        <xdr:cNvPr id="710" name="Picture 9357"/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28428870"/>
          <a:ext cx="838200" cy="814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698</xdr:row>
      <xdr:rowOff>170287</xdr:rowOff>
    </xdr:from>
    <xdr:to>
      <xdr:col>2</xdr:col>
      <xdr:colOff>1209675</xdr:colOff>
      <xdr:row>698</xdr:row>
      <xdr:rowOff>1076324</xdr:rowOff>
    </xdr:to>
    <xdr:pic>
      <xdr:nvPicPr>
        <xdr:cNvPr id="711" name="Picture 9355"/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729642412"/>
          <a:ext cx="952500" cy="906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699</xdr:row>
      <xdr:rowOff>70556</xdr:rowOff>
    </xdr:from>
    <xdr:to>
      <xdr:col>2</xdr:col>
      <xdr:colOff>1257300</xdr:colOff>
      <xdr:row>699</xdr:row>
      <xdr:rowOff>952500</xdr:rowOff>
    </xdr:to>
    <xdr:pic>
      <xdr:nvPicPr>
        <xdr:cNvPr id="712" name="Picture 9358"/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730733306"/>
          <a:ext cx="1143000" cy="88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700</xdr:row>
      <xdr:rowOff>218121</xdr:rowOff>
    </xdr:from>
    <xdr:to>
      <xdr:col>2</xdr:col>
      <xdr:colOff>1143000</xdr:colOff>
      <xdr:row>700</xdr:row>
      <xdr:rowOff>981074</xdr:rowOff>
    </xdr:to>
    <xdr:pic>
      <xdr:nvPicPr>
        <xdr:cNvPr id="713" name="Picture 9353"/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731890521"/>
          <a:ext cx="847725" cy="762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701</xdr:row>
      <xdr:rowOff>90560</xdr:rowOff>
    </xdr:from>
    <xdr:to>
      <xdr:col>2</xdr:col>
      <xdr:colOff>1285876</xdr:colOff>
      <xdr:row>701</xdr:row>
      <xdr:rowOff>1123950</xdr:rowOff>
    </xdr:to>
    <xdr:pic>
      <xdr:nvPicPr>
        <xdr:cNvPr id="714" name="Picture 9354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732829760"/>
          <a:ext cx="1228726" cy="103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152399</xdr:colOff>
      <xdr:row>702</xdr:row>
      <xdr:rowOff>254965</xdr:rowOff>
    </xdr:from>
    <xdr:to>
      <xdr:col>2</xdr:col>
      <xdr:colOff>1295400</xdr:colOff>
      <xdr:row>702</xdr:row>
      <xdr:rowOff>1171574</xdr:rowOff>
    </xdr:to>
    <xdr:pic>
      <xdr:nvPicPr>
        <xdr:cNvPr id="715" name="Picture 9359"/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9" y="734241940"/>
          <a:ext cx="1143001" cy="916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703</xdr:row>
      <xdr:rowOff>57539</xdr:rowOff>
    </xdr:from>
    <xdr:to>
      <xdr:col>2</xdr:col>
      <xdr:colOff>1352550</xdr:colOff>
      <xdr:row>703</xdr:row>
      <xdr:rowOff>962025</xdr:rowOff>
    </xdr:to>
    <xdr:pic>
      <xdr:nvPicPr>
        <xdr:cNvPr id="716" name="Picture 9360"/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735339914"/>
          <a:ext cx="1257300" cy="904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704</xdr:row>
      <xdr:rowOff>106921</xdr:rowOff>
    </xdr:from>
    <xdr:to>
      <xdr:col>2</xdr:col>
      <xdr:colOff>1285875</xdr:colOff>
      <xdr:row>704</xdr:row>
      <xdr:rowOff>1104900</xdr:rowOff>
    </xdr:to>
    <xdr:pic>
      <xdr:nvPicPr>
        <xdr:cNvPr id="717" name="Picture 9361"/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4" y="736417996"/>
          <a:ext cx="1085851" cy="997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228599</xdr:colOff>
      <xdr:row>705</xdr:row>
      <xdr:rowOff>153153</xdr:rowOff>
    </xdr:from>
    <xdr:to>
      <xdr:col>2</xdr:col>
      <xdr:colOff>1181100</xdr:colOff>
      <xdr:row>705</xdr:row>
      <xdr:rowOff>933450</xdr:rowOff>
    </xdr:to>
    <xdr:pic>
      <xdr:nvPicPr>
        <xdr:cNvPr id="718" name="Picture 9362"/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599" y="737673903"/>
          <a:ext cx="952501" cy="780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706</xdr:row>
      <xdr:rowOff>168056</xdr:rowOff>
    </xdr:from>
    <xdr:to>
      <xdr:col>2</xdr:col>
      <xdr:colOff>1266825</xdr:colOff>
      <xdr:row>706</xdr:row>
      <xdr:rowOff>1228725</xdr:rowOff>
    </xdr:to>
    <xdr:pic>
      <xdr:nvPicPr>
        <xdr:cNvPr id="719" name="Picture 9363"/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738746081"/>
          <a:ext cx="1066800" cy="1060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707</xdr:row>
      <xdr:rowOff>181882</xdr:rowOff>
    </xdr:from>
    <xdr:to>
      <xdr:col>2</xdr:col>
      <xdr:colOff>1333500</xdr:colOff>
      <xdr:row>707</xdr:row>
      <xdr:rowOff>1123950</xdr:rowOff>
    </xdr:to>
    <xdr:pic>
      <xdr:nvPicPr>
        <xdr:cNvPr id="720" name="Picture 9364"/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740150557"/>
          <a:ext cx="1276350" cy="942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708</xdr:row>
      <xdr:rowOff>136333</xdr:rowOff>
    </xdr:from>
    <xdr:to>
      <xdr:col>2</xdr:col>
      <xdr:colOff>1152525</xdr:colOff>
      <xdr:row>708</xdr:row>
      <xdr:rowOff>942974</xdr:rowOff>
    </xdr:to>
    <xdr:pic>
      <xdr:nvPicPr>
        <xdr:cNvPr id="721" name="Picture 9365"/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741257533"/>
          <a:ext cx="942975" cy="806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709</xdr:row>
      <xdr:rowOff>161924</xdr:rowOff>
    </xdr:from>
    <xdr:to>
      <xdr:col>2</xdr:col>
      <xdr:colOff>1212919</xdr:colOff>
      <xdr:row>709</xdr:row>
      <xdr:rowOff>1142999</xdr:rowOff>
    </xdr:to>
    <xdr:pic>
      <xdr:nvPicPr>
        <xdr:cNvPr id="722" name="Picture 9366"/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922829624"/>
          <a:ext cx="1012894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266699</xdr:colOff>
      <xdr:row>713</xdr:row>
      <xdr:rowOff>46557</xdr:rowOff>
    </xdr:from>
    <xdr:to>
      <xdr:col>2</xdr:col>
      <xdr:colOff>1123950</xdr:colOff>
      <xdr:row>713</xdr:row>
      <xdr:rowOff>885824</xdr:rowOff>
    </xdr:to>
    <xdr:pic>
      <xdr:nvPicPr>
        <xdr:cNvPr id="723" name="Picture 9367"/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699" y="743663307"/>
          <a:ext cx="857251" cy="839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66676</xdr:colOff>
      <xdr:row>714</xdr:row>
      <xdr:rowOff>122228</xdr:rowOff>
    </xdr:from>
    <xdr:to>
      <xdr:col>2</xdr:col>
      <xdr:colOff>1304926</xdr:colOff>
      <xdr:row>714</xdr:row>
      <xdr:rowOff>1066799</xdr:rowOff>
    </xdr:to>
    <xdr:pic>
      <xdr:nvPicPr>
        <xdr:cNvPr id="724" name="Picture 9368"/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6" y="792183128"/>
          <a:ext cx="1238250" cy="944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715</xdr:row>
      <xdr:rowOff>207908</xdr:rowOff>
    </xdr:from>
    <xdr:to>
      <xdr:col>2</xdr:col>
      <xdr:colOff>1316318</xdr:colOff>
      <xdr:row>715</xdr:row>
      <xdr:rowOff>1181100</xdr:rowOff>
    </xdr:to>
    <xdr:pic>
      <xdr:nvPicPr>
        <xdr:cNvPr id="725" name="Picture 9605"/>
        <xdr:cNvPicPr>
          <a:picLocks noChangeAspect="1" noChangeArrowheads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793573733"/>
          <a:ext cx="1106768" cy="973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716</xdr:row>
      <xdr:rowOff>117696</xdr:rowOff>
    </xdr:from>
    <xdr:to>
      <xdr:col>2</xdr:col>
      <xdr:colOff>1263043</xdr:colOff>
      <xdr:row>716</xdr:row>
      <xdr:rowOff>1123950</xdr:rowOff>
    </xdr:to>
    <xdr:pic>
      <xdr:nvPicPr>
        <xdr:cNvPr id="726" name="Picture 9606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794788446"/>
          <a:ext cx="1082068" cy="1006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723</xdr:row>
      <xdr:rowOff>153033</xdr:rowOff>
    </xdr:from>
    <xdr:to>
      <xdr:col>2</xdr:col>
      <xdr:colOff>1209675</xdr:colOff>
      <xdr:row>723</xdr:row>
      <xdr:rowOff>1095374</xdr:rowOff>
    </xdr:to>
    <xdr:pic>
      <xdr:nvPicPr>
        <xdr:cNvPr id="638" name="Picture 9607"/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4" y="748637058"/>
          <a:ext cx="1009651" cy="942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725</xdr:row>
      <xdr:rowOff>165025</xdr:rowOff>
    </xdr:from>
    <xdr:to>
      <xdr:col>2</xdr:col>
      <xdr:colOff>1266825</xdr:colOff>
      <xdr:row>725</xdr:row>
      <xdr:rowOff>1038224</xdr:rowOff>
    </xdr:to>
    <xdr:pic>
      <xdr:nvPicPr>
        <xdr:cNvPr id="661" name="Picture 9608"/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749849200"/>
          <a:ext cx="1028700" cy="87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727</xdr:row>
      <xdr:rowOff>133642</xdr:rowOff>
    </xdr:from>
    <xdr:to>
      <xdr:col>2</xdr:col>
      <xdr:colOff>1238250</xdr:colOff>
      <xdr:row>727</xdr:row>
      <xdr:rowOff>914399</xdr:rowOff>
    </xdr:to>
    <xdr:pic>
      <xdr:nvPicPr>
        <xdr:cNvPr id="662" name="Picture 9609"/>
        <xdr:cNvPicPr>
          <a:picLocks noChangeAspect="1" noChangeArrowheads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750913192"/>
          <a:ext cx="1057275" cy="780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729</xdr:row>
      <xdr:rowOff>82689</xdr:rowOff>
    </xdr:from>
    <xdr:to>
      <xdr:col>2</xdr:col>
      <xdr:colOff>1333500</xdr:colOff>
      <xdr:row>729</xdr:row>
      <xdr:rowOff>1095374</xdr:rowOff>
    </xdr:to>
    <xdr:pic>
      <xdr:nvPicPr>
        <xdr:cNvPr id="663" name="Picture 9610"/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51957614"/>
          <a:ext cx="1228725" cy="101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731</xdr:row>
      <xdr:rowOff>198520</xdr:rowOff>
    </xdr:from>
    <xdr:to>
      <xdr:col>2</xdr:col>
      <xdr:colOff>1190626</xdr:colOff>
      <xdr:row>731</xdr:row>
      <xdr:rowOff>1076325</xdr:rowOff>
    </xdr:to>
    <xdr:pic>
      <xdr:nvPicPr>
        <xdr:cNvPr id="664" name="Picture 9611"/>
        <xdr:cNvPicPr>
          <a:picLocks noChangeAspect="1" noChangeArrowheads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753216445"/>
          <a:ext cx="981076" cy="87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247651</xdr:colOff>
      <xdr:row>733</xdr:row>
      <xdr:rowOff>91683</xdr:rowOff>
    </xdr:from>
    <xdr:to>
      <xdr:col>2</xdr:col>
      <xdr:colOff>1133475</xdr:colOff>
      <xdr:row>733</xdr:row>
      <xdr:rowOff>1000124</xdr:rowOff>
    </xdr:to>
    <xdr:pic>
      <xdr:nvPicPr>
        <xdr:cNvPr id="665" name="Picture 9612"/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1" y="754281183"/>
          <a:ext cx="885824" cy="908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342901</xdr:colOff>
      <xdr:row>734</xdr:row>
      <xdr:rowOff>284202</xdr:rowOff>
    </xdr:from>
    <xdr:to>
      <xdr:col>2</xdr:col>
      <xdr:colOff>1238251</xdr:colOff>
      <xdr:row>734</xdr:row>
      <xdr:rowOff>1047749</xdr:rowOff>
    </xdr:to>
    <xdr:pic>
      <xdr:nvPicPr>
        <xdr:cNvPr id="666" name="Picture 9613"/>
        <xdr:cNvPicPr>
          <a:picLocks noChangeAspect="1" noChangeArrowheads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1" y="755550027"/>
          <a:ext cx="895350" cy="76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361949</xdr:colOff>
      <xdr:row>735</xdr:row>
      <xdr:rowOff>228600</xdr:rowOff>
    </xdr:from>
    <xdr:to>
      <xdr:col>2</xdr:col>
      <xdr:colOff>1175330</xdr:colOff>
      <xdr:row>735</xdr:row>
      <xdr:rowOff>1047750</xdr:rowOff>
    </xdr:to>
    <xdr:pic>
      <xdr:nvPicPr>
        <xdr:cNvPr id="667" name="Picture 9614"/>
        <xdr:cNvPicPr>
          <a:picLocks noChangeAspect="1" noChangeArrowheads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49" y="756770775"/>
          <a:ext cx="81338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736</xdr:row>
      <xdr:rowOff>272106</xdr:rowOff>
    </xdr:from>
    <xdr:to>
      <xdr:col>2</xdr:col>
      <xdr:colOff>1123951</xdr:colOff>
      <xdr:row>736</xdr:row>
      <xdr:rowOff>1152525</xdr:rowOff>
    </xdr:to>
    <xdr:pic>
      <xdr:nvPicPr>
        <xdr:cNvPr id="668" name="Picture 9615"/>
        <xdr:cNvPicPr>
          <a:picLocks noChangeAspect="1" noChangeArrowheads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757976331"/>
          <a:ext cx="952500" cy="880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737</xdr:row>
      <xdr:rowOff>240028</xdr:rowOff>
    </xdr:from>
    <xdr:to>
      <xdr:col>2</xdr:col>
      <xdr:colOff>1238251</xdr:colOff>
      <xdr:row>737</xdr:row>
      <xdr:rowOff>1200149</xdr:rowOff>
    </xdr:to>
    <xdr:pic>
      <xdr:nvPicPr>
        <xdr:cNvPr id="669" name="Picture 9616"/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759249178"/>
          <a:ext cx="1000126" cy="960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238126</xdr:colOff>
      <xdr:row>738</xdr:row>
      <xdr:rowOff>296650</xdr:rowOff>
    </xdr:from>
    <xdr:to>
      <xdr:col>2</xdr:col>
      <xdr:colOff>1162050</xdr:colOff>
      <xdr:row>738</xdr:row>
      <xdr:rowOff>1257300</xdr:rowOff>
    </xdr:to>
    <xdr:pic>
      <xdr:nvPicPr>
        <xdr:cNvPr id="670" name="Picture 9617"/>
        <xdr:cNvPicPr>
          <a:picLocks noChangeAspect="1" noChangeArrowheads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760744075"/>
          <a:ext cx="923924" cy="96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333375</xdr:colOff>
      <xdr:row>739</xdr:row>
      <xdr:rowOff>163989</xdr:rowOff>
    </xdr:from>
    <xdr:to>
      <xdr:col>2</xdr:col>
      <xdr:colOff>1181101</xdr:colOff>
      <xdr:row>739</xdr:row>
      <xdr:rowOff>981074</xdr:rowOff>
    </xdr:to>
    <xdr:pic>
      <xdr:nvPicPr>
        <xdr:cNvPr id="671" name="Picture 9618"/>
        <xdr:cNvPicPr>
          <a:picLocks noChangeAspect="1" noChangeArrowheads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762002064"/>
          <a:ext cx="847726" cy="817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740</xdr:row>
      <xdr:rowOff>200025</xdr:rowOff>
    </xdr:from>
    <xdr:to>
      <xdr:col>2</xdr:col>
      <xdr:colOff>1351557</xdr:colOff>
      <xdr:row>740</xdr:row>
      <xdr:rowOff>1000125</xdr:rowOff>
    </xdr:to>
    <xdr:pic>
      <xdr:nvPicPr>
        <xdr:cNvPr id="672" name="Picture 9619"/>
        <xdr:cNvPicPr>
          <a:picLocks noChangeAspect="1" noChangeArrowheads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12034825"/>
          <a:ext cx="124678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152401</xdr:colOff>
      <xdr:row>741</xdr:row>
      <xdr:rowOff>184164</xdr:rowOff>
    </xdr:from>
    <xdr:to>
      <xdr:col>2</xdr:col>
      <xdr:colOff>1238251</xdr:colOff>
      <xdr:row>741</xdr:row>
      <xdr:rowOff>981075</xdr:rowOff>
    </xdr:to>
    <xdr:pic>
      <xdr:nvPicPr>
        <xdr:cNvPr id="673" name="Picture 9620"/>
        <xdr:cNvPicPr>
          <a:picLocks noChangeAspect="1" noChangeArrowheads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1" y="764765439"/>
          <a:ext cx="1085850" cy="796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742</xdr:row>
      <xdr:rowOff>219075</xdr:rowOff>
    </xdr:from>
    <xdr:to>
      <xdr:col>2</xdr:col>
      <xdr:colOff>1212812</xdr:colOff>
      <xdr:row>742</xdr:row>
      <xdr:rowOff>1143000</xdr:rowOff>
    </xdr:to>
    <xdr:pic>
      <xdr:nvPicPr>
        <xdr:cNvPr id="674" name="Picture 9858"/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765990975"/>
          <a:ext cx="1117562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743</xdr:row>
      <xdr:rowOff>180975</xdr:rowOff>
    </xdr:from>
    <xdr:to>
      <xdr:col>2</xdr:col>
      <xdr:colOff>1289272</xdr:colOff>
      <xdr:row>743</xdr:row>
      <xdr:rowOff>1038225</xdr:rowOff>
    </xdr:to>
    <xdr:pic>
      <xdr:nvPicPr>
        <xdr:cNvPr id="675" name="Picture 9859"/>
        <xdr:cNvPicPr>
          <a:picLocks noChangeAspect="1" noChangeArrowheads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767381625"/>
          <a:ext cx="1070197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744</xdr:row>
      <xdr:rowOff>276225</xdr:rowOff>
    </xdr:from>
    <xdr:to>
      <xdr:col>2</xdr:col>
      <xdr:colOff>1273315</xdr:colOff>
      <xdr:row>744</xdr:row>
      <xdr:rowOff>1228725</xdr:rowOff>
    </xdr:to>
    <xdr:pic>
      <xdr:nvPicPr>
        <xdr:cNvPr id="676" name="Picture 9860"/>
        <xdr:cNvPicPr>
          <a:picLocks noChangeAspect="1" noChangeArrowheads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768657975"/>
          <a:ext cx="113044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745</xdr:row>
      <xdr:rowOff>45697</xdr:rowOff>
    </xdr:from>
    <xdr:to>
      <xdr:col>2</xdr:col>
      <xdr:colOff>1257300</xdr:colOff>
      <xdr:row>745</xdr:row>
      <xdr:rowOff>981075</xdr:rowOff>
    </xdr:to>
    <xdr:pic>
      <xdr:nvPicPr>
        <xdr:cNvPr id="727" name="Picture 9861"/>
        <xdr:cNvPicPr>
          <a:picLocks noChangeAspect="1" noChangeArrowheads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769846672"/>
          <a:ext cx="1076325" cy="935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746</xdr:row>
      <xdr:rowOff>198923</xdr:rowOff>
    </xdr:from>
    <xdr:to>
      <xdr:col>2</xdr:col>
      <xdr:colOff>1238250</xdr:colOff>
      <xdr:row>746</xdr:row>
      <xdr:rowOff>1038224</xdr:rowOff>
    </xdr:to>
    <xdr:pic>
      <xdr:nvPicPr>
        <xdr:cNvPr id="728" name="Picture 9862"/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771076223"/>
          <a:ext cx="981075" cy="839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747</xdr:row>
      <xdr:rowOff>164031</xdr:rowOff>
    </xdr:from>
    <xdr:to>
      <xdr:col>2</xdr:col>
      <xdr:colOff>1228725</xdr:colOff>
      <xdr:row>747</xdr:row>
      <xdr:rowOff>1123950</xdr:rowOff>
    </xdr:to>
    <xdr:pic>
      <xdr:nvPicPr>
        <xdr:cNvPr id="729" name="Picture 9863"/>
        <xdr:cNvPicPr>
          <a:picLocks noChangeAspect="1" noChangeArrowheads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772165281"/>
          <a:ext cx="1000125" cy="959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152399</xdr:colOff>
      <xdr:row>748</xdr:row>
      <xdr:rowOff>409574</xdr:rowOff>
    </xdr:from>
    <xdr:to>
      <xdr:col>2</xdr:col>
      <xdr:colOff>1259206</xdr:colOff>
      <xdr:row>748</xdr:row>
      <xdr:rowOff>1209675</xdr:rowOff>
    </xdr:to>
    <xdr:pic>
      <xdr:nvPicPr>
        <xdr:cNvPr id="730" name="Picture 9864"/>
        <xdr:cNvPicPr>
          <a:picLocks noChangeAspect="1" noChangeArrowheads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9" y="773925299"/>
          <a:ext cx="1106807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749</xdr:row>
      <xdr:rowOff>139382</xdr:rowOff>
    </xdr:from>
    <xdr:to>
      <xdr:col>2</xdr:col>
      <xdr:colOff>1333500</xdr:colOff>
      <xdr:row>749</xdr:row>
      <xdr:rowOff>1038225</xdr:rowOff>
    </xdr:to>
    <xdr:pic>
      <xdr:nvPicPr>
        <xdr:cNvPr id="742" name="Picture 9867"/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777427007"/>
          <a:ext cx="1266825" cy="89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750</xdr:row>
      <xdr:rowOff>118197</xdr:rowOff>
    </xdr:from>
    <xdr:to>
      <xdr:col>2</xdr:col>
      <xdr:colOff>1323975</xdr:colOff>
      <xdr:row>750</xdr:row>
      <xdr:rowOff>1038225</xdr:rowOff>
    </xdr:to>
    <xdr:pic>
      <xdr:nvPicPr>
        <xdr:cNvPr id="743" name="Picture 9868"/>
        <xdr:cNvPicPr>
          <a:picLocks noChangeAspect="1" noChangeArrowheads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778501197"/>
          <a:ext cx="1190625" cy="920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266700</xdr:colOff>
      <xdr:row>751</xdr:row>
      <xdr:rowOff>151830</xdr:rowOff>
    </xdr:from>
    <xdr:to>
      <xdr:col>2</xdr:col>
      <xdr:colOff>1324162</xdr:colOff>
      <xdr:row>751</xdr:row>
      <xdr:rowOff>962025</xdr:rowOff>
    </xdr:to>
    <xdr:pic>
      <xdr:nvPicPr>
        <xdr:cNvPr id="744" name="Picture 9869"/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79687355"/>
          <a:ext cx="1057462" cy="810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752</xdr:row>
      <xdr:rowOff>72390</xdr:rowOff>
    </xdr:from>
    <xdr:to>
      <xdr:col>2</xdr:col>
      <xdr:colOff>1285875</xdr:colOff>
      <xdr:row>752</xdr:row>
      <xdr:rowOff>1066800</xdr:rowOff>
    </xdr:to>
    <xdr:pic>
      <xdr:nvPicPr>
        <xdr:cNvPr id="745" name="Picture 9870"/>
        <xdr:cNvPicPr>
          <a:picLocks noChangeAspect="1" noChangeArrowheads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780779490"/>
          <a:ext cx="1104900" cy="99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753</xdr:row>
      <xdr:rowOff>106436</xdr:rowOff>
    </xdr:from>
    <xdr:to>
      <xdr:col>2</xdr:col>
      <xdr:colOff>1257300</xdr:colOff>
      <xdr:row>753</xdr:row>
      <xdr:rowOff>1171575</xdr:rowOff>
    </xdr:to>
    <xdr:pic>
      <xdr:nvPicPr>
        <xdr:cNvPr id="746" name="Picture 9871"/>
        <xdr:cNvPicPr>
          <a:picLocks noChangeAspect="1" noChangeArrowheads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782051786"/>
          <a:ext cx="1123950" cy="106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754</xdr:row>
      <xdr:rowOff>209550</xdr:rowOff>
    </xdr:from>
    <xdr:to>
      <xdr:col>2</xdr:col>
      <xdr:colOff>1152524</xdr:colOff>
      <xdr:row>754</xdr:row>
      <xdr:rowOff>1171575</xdr:rowOff>
    </xdr:to>
    <xdr:pic>
      <xdr:nvPicPr>
        <xdr:cNvPr id="747" name="Picture 9872"/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783393150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755</xdr:row>
      <xdr:rowOff>209438</xdr:rowOff>
    </xdr:from>
    <xdr:to>
      <xdr:col>2</xdr:col>
      <xdr:colOff>1206500</xdr:colOff>
      <xdr:row>755</xdr:row>
      <xdr:rowOff>1123949</xdr:rowOff>
    </xdr:to>
    <xdr:pic>
      <xdr:nvPicPr>
        <xdr:cNvPr id="772" name="Picture 10368"/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865746188"/>
          <a:ext cx="1139825" cy="914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756</xdr:row>
      <xdr:rowOff>145444</xdr:rowOff>
    </xdr:from>
    <xdr:to>
      <xdr:col>2</xdr:col>
      <xdr:colOff>1238250</xdr:colOff>
      <xdr:row>756</xdr:row>
      <xdr:rowOff>990600</xdr:rowOff>
    </xdr:to>
    <xdr:pic>
      <xdr:nvPicPr>
        <xdr:cNvPr id="779" name="Picture 10369"/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824096044"/>
          <a:ext cx="1009650" cy="845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757</xdr:row>
      <xdr:rowOff>190500</xdr:rowOff>
    </xdr:from>
    <xdr:to>
      <xdr:col>2</xdr:col>
      <xdr:colOff>1280459</xdr:colOff>
      <xdr:row>757</xdr:row>
      <xdr:rowOff>1085850</xdr:rowOff>
    </xdr:to>
    <xdr:pic>
      <xdr:nvPicPr>
        <xdr:cNvPr id="780" name="Picture 10370"/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825274575"/>
          <a:ext cx="107090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266699</xdr:colOff>
      <xdr:row>758</xdr:row>
      <xdr:rowOff>157361</xdr:rowOff>
    </xdr:from>
    <xdr:to>
      <xdr:col>2</xdr:col>
      <xdr:colOff>1200150</xdr:colOff>
      <xdr:row>758</xdr:row>
      <xdr:rowOff>1057275</xdr:rowOff>
    </xdr:to>
    <xdr:pic>
      <xdr:nvPicPr>
        <xdr:cNvPr id="781" name="Picture 10636"/>
        <xdr:cNvPicPr>
          <a:picLocks noChangeAspect="1" noChangeArrowheads="1"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699" y="826527311"/>
          <a:ext cx="933451" cy="89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759</xdr:row>
      <xdr:rowOff>164943</xdr:rowOff>
    </xdr:from>
    <xdr:to>
      <xdr:col>2</xdr:col>
      <xdr:colOff>1238250</xdr:colOff>
      <xdr:row>759</xdr:row>
      <xdr:rowOff>1095374</xdr:rowOff>
    </xdr:to>
    <xdr:pic>
      <xdr:nvPicPr>
        <xdr:cNvPr id="782" name="Picture 10637"/>
        <xdr:cNvPicPr>
          <a:picLocks noChangeAspect="1" noChangeArrowheads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827754093"/>
          <a:ext cx="1038225" cy="930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760</xdr:row>
      <xdr:rowOff>109660</xdr:rowOff>
    </xdr:from>
    <xdr:to>
      <xdr:col>2</xdr:col>
      <xdr:colOff>1143000</xdr:colOff>
      <xdr:row>760</xdr:row>
      <xdr:rowOff>1114425</xdr:rowOff>
    </xdr:to>
    <xdr:pic>
      <xdr:nvPicPr>
        <xdr:cNvPr id="783" name="Picture 10633"/>
        <xdr:cNvPicPr>
          <a:picLocks noChangeAspect="1" noChangeArrowheads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880000585"/>
          <a:ext cx="838200" cy="100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95251</xdr:colOff>
      <xdr:row>761</xdr:row>
      <xdr:rowOff>80239</xdr:rowOff>
    </xdr:from>
    <xdr:to>
      <xdr:col>2</xdr:col>
      <xdr:colOff>1276351</xdr:colOff>
      <xdr:row>761</xdr:row>
      <xdr:rowOff>1057275</xdr:rowOff>
    </xdr:to>
    <xdr:pic>
      <xdr:nvPicPr>
        <xdr:cNvPr id="784" name="Picture 10632"/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1" y="830403064"/>
          <a:ext cx="1181100" cy="977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762</xdr:row>
      <xdr:rowOff>75292</xdr:rowOff>
    </xdr:from>
    <xdr:to>
      <xdr:col>2</xdr:col>
      <xdr:colOff>1266826</xdr:colOff>
      <xdr:row>762</xdr:row>
      <xdr:rowOff>1209675</xdr:rowOff>
    </xdr:to>
    <xdr:pic>
      <xdr:nvPicPr>
        <xdr:cNvPr id="786" name="Picture 10640"/>
        <xdr:cNvPicPr>
          <a:picLocks noChangeAspect="1" noChangeArrowheads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83880992"/>
          <a:ext cx="1171576" cy="1134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352426</xdr:colOff>
      <xdr:row>763</xdr:row>
      <xdr:rowOff>209550</xdr:rowOff>
    </xdr:from>
    <xdr:to>
      <xdr:col>2</xdr:col>
      <xdr:colOff>1247775</xdr:colOff>
      <xdr:row>763</xdr:row>
      <xdr:rowOff>1085850</xdr:rowOff>
    </xdr:to>
    <xdr:pic>
      <xdr:nvPicPr>
        <xdr:cNvPr id="788" name="Picture 10634"/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6" y="886625100"/>
          <a:ext cx="89534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764</xdr:row>
      <xdr:rowOff>104775</xdr:rowOff>
    </xdr:from>
    <xdr:to>
      <xdr:col>2</xdr:col>
      <xdr:colOff>1219200</xdr:colOff>
      <xdr:row>764</xdr:row>
      <xdr:rowOff>1190625</xdr:rowOff>
    </xdr:to>
    <xdr:pic>
      <xdr:nvPicPr>
        <xdr:cNvPr id="789" name="Picture 10635"/>
        <xdr:cNvPicPr>
          <a:picLocks noChangeAspect="1" noChangeArrowheads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4" y="887825250"/>
          <a:ext cx="1019176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765</xdr:row>
      <xdr:rowOff>79690</xdr:rowOff>
    </xdr:from>
    <xdr:to>
      <xdr:col>2</xdr:col>
      <xdr:colOff>1234222</xdr:colOff>
      <xdr:row>765</xdr:row>
      <xdr:rowOff>1181100</xdr:rowOff>
    </xdr:to>
    <xdr:pic>
      <xdr:nvPicPr>
        <xdr:cNvPr id="794" name="Picture 10629"/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995823190"/>
          <a:ext cx="1072297" cy="1101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766</xdr:row>
      <xdr:rowOff>87382</xdr:rowOff>
    </xdr:from>
    <xdr:to>
      <xdr:col>2</xdr:col>
      <xdr:colOff>1238565</xdr:colOff>
      <xdr:row>766</xdr:row>
      <xdr:rowOff>1162050</xdr:rowOff>
    </xdr:to>
    <xdr:pic>
      <xdr:nvPicPr>
        <xdr:cNvPr id="795" name="Picture 10630"/>
        <xdr:cNvPicPr>
          <a:picLocks noChangeAspect="1" noChangeArrowheads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895637407"/>
          <a:ext cx="1076640" cy="1074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767</xdr:row>
      <xdr:rowOff>108601</xdr:rowOff>
    </xdr:from>
    <xdr:to>
      <xdr:col>2</xdr:col>
      <xdr:colOff>1285875</xdr:colOff>
      <xdr:row>767</xdr:row>
      <xdr:rowOff>1085849</xdr:rowOff>
    </xdr:to>
    <xdr:pic>
      <xdr:nvPicPr>
        <xdr:cNvPr id="734" name="Picture 10886"/>
        <xdr:cNvPicPr>
          <a:picLocks noChangeAspect="1" noChangeArrowheads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902183251"/>
          <a:ext cx="1152525" cy="97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768</xdr:row>
      <xdr:rowOff>226301</xdr:rowOff>
    </xdr:from>
    <xdr:to>
      <xdr:col>2</xdr:col>
      <xdr:colOff>1190625</xdr:colOff>
      <xdr:row>768</xdr:row>
      <xdr:rowOff>1162914</xdr:rowOff>
    </xdr:to>
    <xdr:pic>
      <xdr:nvPicPr>
        <xdr:cNvPr id="735" name="Picture 10887"/>
        <xdr:cNvPicPr>
          <a:picLocks noChangeAspect="1" noChangeArrowheads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903605876"/>
          <a:ext cx="1047750" cy="936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769</xdr:row>
      <xdr:rowOff>95250</xdr:rowOff>
    </xdr:from>
    <xdr:to>
      <xdr:col>2</xdr:col>
      <xdr:colOff>1304925</xdr:colOff>
      <xdr:row>769</xdr:row>
      <xdr:rowOff>1152525</xdr:rowOff>
    </xdr:to>
    <xdr:pic>
      <xdr:nvPicPr>
        <xdr:cNvPr id="736" name="Picture 10888"/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904779750"/>
          <a:ext cx="11811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209551</xdr:colOff>
      <xdr:row>770</xdr:row>
      <xdr:rowOff>223777</xdr:rowOff>
    </xdr:from>
    <xdr:to>
      <xdr:col>2</xdr:col>
      <xdr:colOff>1181101</xdr:colOff>
      <xdr:row>770</xdr:row>
      <xdr:rowOff>1019175</xdr:rowOff>
    </xdr:to>
    <xdr:pic>
      <xdr:nvPicPr>
        <xdr:cNvPr id="739" name="Picture 10892"/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908823052"/>
          <a:ext cx="971550" cy="795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771</xdr:row>
      <xdr:rowOff>222869</xdr:rowOff>
    </xdr:from>
    <xdr:to>
      <xdr:col>2</xdr:col>
      <xdr:colOff>1285875</xdr:colOff>
      <xdr:row>771</xdr:row>
      <xdr:rowOff>1143000</xdr:rowOff>
    </xdr:to>
    <xdr:pic>
      <xdr:nvPicPr>
        <xdr:cNvPr id="797" name="Picture 10893"/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910127069"/>
          <a:ext cx="1190625" cy="920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772</xdr:row>
      <xdr:rowOff>222924</xdr:rowOff>
    </xdr:from>
    <xdr:to>
      <xdr:col>2</xdr:col>
      <xdr:colOff>1219200</xdr:colOff>
      <xdr:row>772</xdr:row>
      <xdr:rowOff>1143000</xdr:rowOff>
    </xdr:to>
    <xdr:pic>
      <xdr:nvPicPr>
        <xdr:cNvPr id="798" name="Picture 10891"/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911432049"/>
          <a:ext cx="981075" cy="92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773</xdr:row>
      <xdr:rowOff>257897</xdr:rowOff>
    </xdr:from>
    <xdr:to>
      <xdr:col>2</xdr:col>
      <xdr:colOff>1247775</xdr:colOff>
      <xdr:row>773</xdr:row>
      <xdr:rowOff>1000125</xdr:rowOff>
    </xdr:to>
    <xdr:pic>
      <xdr:nvPicPr>
        <xdr:cNvPr id="799" name="Picture 10894"/>
        <xdr:cNvPicPr>
          <a:picLocks noChangeAspect="1" noChangeArrowheads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912771947"/>
          <a:ext cx="1057275" cy="74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152401</xdr:colOff>
      <xdr:row>774</xdr:row>
      <xdr:rowOff>189495</xdr:rowOff>
    </xdr:from>
    <xdr:to>
      <xdr:col>2</xdr:col>
      <xdr:colOff>1238251</xdr:colOff>
      <xdr:row>774</xdr:row>
      <xdr:rowOff>923924</xdr:rowOff>
    </xdr:to>
    <xdr:pic>
      <xdr:nvPicPr>
        <xdr:cNvPr id="800" name="Picture 10895"/>
        <xdr:cNvPicPr>
          <a:picLocks noChangeAspect="1" noChangeArrowheads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1" y="914008470"/>
          <a:ext cx="1085850" cy="73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228599</xdr:colOff>
      <xdr:row>775</xdr:row>
      <xdr:rowOff>161975</xdr:rowOff>
    </xdr:from>
    <xdr:to>
      <xdr:col>2</xdr:col>
      <xdr:colOff>1209674</xdr:colOff>
      <xdr:row>775</xdr:row>
      <xdr:rowOff>1085850</xdr:rowOff>
    </xdr:to>
    <xdr:pic>
      <xdr:nvPicPr>
        <xdr:cNvPr id="801" name="Picture 10896"/>
        <xdr:cNvPicPr>
          <a:picLocks noChangeAspect="1" noChangeArrowheads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915285875"/>
          <a:ext cx="981075" cy="9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295274</xdr:colOff>
      <xdr:row>776</xdr:row>
      <xdr:rowOff>196975</xdr:rowOff>
    </xdr:from>
    <xdr:to>
      <xdr:col>2</xdr:col>
      <xdr:colOff>1104900</xdr:colOff>
      <xdr:row>776</xdr:row>
      <xdr:rowOff>1190116</xdr:rowOff>
    </xdr:to>
    <xdr:pic>
      <xdr:nvPicPr>
        <xdr:cNvPr id="803" name="Picture 10898"/>
        <xdr:cNvPicPr>
          <a:picLocks noChangeAspect="1" noChangeArrowheads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4" y="917930725"/>
          <a:ext cx="809626" cy="993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780</xdr:row>
      <xdr:rowOff>270190</xdr:rowOff>
    </xdr:from>
    <xdr:to>
      <xdr:col>2</xdr:col>
      <xdr:colOff>1238250</xdr:colOff>
      <xdr:row>780</xdr:row>
      <xdr:rowOff>1219200</xdr:rowOff>
    </xdr:to>
    <xdr:pic>
      <xdr:nvPicPr>
        <xdr:cNvPr id="820" name="Picture 11161"/>
        <xdr:cNvPicPr>
          <a:picLocks noChangeAspect="1" noChangeArrowheads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870807565"/>
          <a:ext cx="1047751" cy="9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781</xdr:row>
      <xdr:rowOff>305920</xdr:rowOff>
    </xdr:from>
    <xdr:to>
      <xdr:col>2</xdr:col>
      <xdr:colOff>1343025</xdr:colOff>
      <xdr:row>781</xdr:row>
      <xdr:rowOff>1142999</xdr:rowOff>
    </xdr:to>
    <xdr:pic>
      <xdr:nvPicPr>
        <xdr:cNvPr id="821" name="Picture 11162"/>
        <xdr:cNvPicPr>
          <a:picLocks noChangeAspect="1" noChangeArrowheads="1"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872195845"/>
          <a:ext cx="1200150" cy="837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782</xdr:row>
      <xdr:rowOff>199117</xdr:rowOff>
    </xdr:from>
    <xdr:to>
      <xdr:col>2</xdr:col>
      <xdr:colOff>1247775</xdr:colOff>
      <xdr:row>782</xdr:row>
      <xdr:rowOff>1057274</xdr:rowOff>
    </xdr:to>
    <xdr:pic>
      <xdr:nvPicPr>
        <xdr:cNvPr id="822" name="Picture 11163"/>
        <xdr:cNvPicPr>
          <a:picLocks noChangeAspect="1" noChangeArrowheads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873384442"/>
          <a:ext cx="1047750" cy="858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209551</xdr:colOff>
      <xdr:row>783</xdr:row>
      <xdr:rowOff>317330</xdr:rowOff>
    </xdr:from>
    <xdr:to>
      <xdr:col>2</xdr:col>
      <xdr:colOff>1219201</xdr:colOff>
      <xdr:row>783</xdr:row>
      <xdr:rowOff>1142999</xdr:rowOff>
    </xdr:to>
    <xdr:pic>
      <xdr:nvPicPr>
        <xdr:cNvPr id="823" name="Picture 11164"/>
        <xdr:cNvPicPr>
          <a:picLocks noChangeAspect="1" noChangeArrowheads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1" y="874845680"/>
          <a:ext cx="1009650" cy="825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784</xdr:row>
      <xdr:rowOff>315754</xdr:rowOff>
    </xdr:from>
    <xdr:to>
      <xdr:col>2</xdr:col>
      <xdr:colOff>1314450</xdr:colOff>
      <xdr:row>784</xdr:row>
      <xdr:rowOff>1066800</xdr:rowOff>
    </xdr:to>
    <xdr:pic>
      <xdr:nvPicPr>
        <xdr:cNvPr id="824" name="Picture 11165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876301429"/>
          <a:ext cx="1085850" cy="751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785</xdr:row>
      <xdr:rowOff>330905</xdr:rowOff>
    </xdr:from>
    <xdr:to>
      <xdr:col>2</xdr:col>
      <xdr:colOff>1238250</xdr:colOff>
      <xdr:row>785</xdr:row>
      <xdr:rowOff>1247774</xdr:rowOff>
    </xdr:to>
    <xdr:pic>
      <xdr:nvPicPr>
        <xdr:cNvPr id="826" name="Picture 11151"/>
        <xdr:cNvPicPr>
          <a:picLocks noChangeAspect="1" noChangeArrowheads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79164555"/>
          <a:ext cx="1076325" cy="916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786</xdr:row>
      <xdr:rowOff>123825</xdr:rowOff>
    </xdr:from>
    <xdr:to>
      <xdr:col>2</xdr:col>
      <xdr:colOff>1295400</xdr:colOff>
      <xdr:row>786</xdr:row>
      <xdr:rowOff>1181100</xdr:rowOff>
    </xdr:to>
    <xdr:pic>
      <xdr:nvPicPr>
        <xdr:cNvPr id="827" name="Picture 11152"/>
        <xdr:cNvPicPr>
          <a:picLocks noChangeAspect="1" noChangeArrowheads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880395750"/>
          <a:ext cx="107632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787</xdr:row>
      <xdr:rowOff>249706</xdr:rowOff>
    </xdr:from>
    <xdr:to>
      <xdr:col>2</xdr:col>
      <xdr:colOff>1257301</xdr:colOff>
      <xdr:row>787</xdr:row>
      <xdr:rowOff>1123950</xdr:rowOff>
    </xdr:to>
    <xdr:pic>
      <xdr:nvPicPr>
        <xdr:cNvPr id="828" name="Picture 11153"/>
        <xdr:cNvPicPr>
          <a:picLocks noChangeAspect="1" noChangeArrowheads="1"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81788456"/>
          <a:ext cx="1095376" cy="874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788</xdr:row>
      <xdr:rowOff>249709</xdr:rowOff>
    </xdr:from>
    <xdr:to>
      <xdr:col>2</xdr:col>
      <xdr:colOff>1304925</xdr:colOff>
      <xdr:row>788</xdr:row>
      <xdr:rowOff>1047750</xdr:rowOff>
    </xdr:to>
    <xdr:pic>
      <xdr:nvPicPr>
        <xdr:cNvPr id="829" name="Picture 11154"/>
        <xdr:cNvPicPr>
          <a:picLocks noChangeAspect="1" noChangeArrowheads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83093384"/>
          <a:ext cx="1143000" cy="798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789</xdr:row>
      <xdr:rowOff>61838</xdr:rowOff>
    </xdr:from>
    <xdr:to>
      <xdr:col>2</xdr:col>
      <xdr:colOff>1133475</xdr:colOff>
      <xdr:row>789</xdr:row>
      <xdr:rowOff>895350</xdr:rowOff>
    </xdr:to>
    <xdr:pic>
      <xdr:nvPicPr>
        <xdr:cNvPr id="830" name="Picture 11155"/>
        <xdr:cNvPicPr>
          <a:picLocks noChangeAspect="1" noChangeArrowheads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884191388"/>
          <a:ext cx="885825" cy="833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790</xdr:row>
      <xdr:rowOff>293647</xdr:rowOff>
    </xdr:from>
    <xdr:to>
      <xdr:col>2</xdr:col>
      <xdr:colOff>1066800</xdr:colOff>
      <xdr:row>790</xdr:row>
      <xdr:rowOff>1095375</xdr:rowOff>
    </xdr:to>
    <xdr:pic>
      <xdr:nvPicPr>
        <xdr:cNvPr id="831" name="Picture 11156"/>
        <xdr:cNvPicPr>
          <a:picLocks noChangeAspect="1" noChangeArrowheads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885547147"/>
          <a:ext cx="885825" cy="801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791</xdr:row>
      <xdr:rowOff>94792</xdr:rowOff>
    </xdr:from>
    <xdr:to>
      <xdr:col>2</xdr:col>
      <xdr:colOff>1285875</xdr:colOff>
      <xdr:row>791</xdr:row>
      <xdr:rowOff>857250</xdr:rowOff>
    </xdr:to>
    <xdr:pic>
      <xdr:nvPicPr>
        <xdr:cNvPr id="832" name="Picture 11157"/>
        <xdr:cNvPicPr>
          <a:picLocks noChangeAspect="1" noChangeArrowheads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886729417"/>
          <a:ext cx="1057275" cy="76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792</xdr:row>
      <xdr:rowOff>158781</xdr:rowOff>
    </xdr:from>
    <xdr:to>
      <xdr:col>2</xdr:col>
      <xdr:colOff>1247775</xdr:colOff>
      <xdr:row>792</xdr:row>
      <xdr:rowOff>981075</xdr:rowOff>
    </xdr:to>
    <xdr:pic>
      <xdr:nvPicPr>
        <xdr:cNvPr id="833" name="Picture 11158"/>
        <xdr:cNvPicPr>
          <a:picLocks noChangeAspect="1" noChangeArrowheads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87936406"/>
          <a:ext cx="1085850" cy="822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793</xdr:row>
      <xdr:rowOff>279500</xdr:rowOff>
    </xdr:from>
    <xdr:to>
      <xdr:col>2</xdr:col>
      <xdr:colOff>1181101</xdr:colOff>
      <xdr:row>793</xdr:row>
      <xdr:rowOff>1076325</xdr:rowOff>
    </xdr:to>
    <xdr:pic>
      <xdr:nvPicPr>
        <xdr:cNvPr id="834" name="Picture 11159"/>
        <xdr:cNvPicPr>
          <a:picLocks noChangeAspect="1" noChangeArrowheads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937587125"/>
          <a:ext cx="923926" cy="79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794</xdr:row>
      <xdr:rowOff>197835</xdr:rowOff>
    </xdr:from>
    <xdr:to>
      <xdr:col>2</xdr:col>
      <xdr:colOff>1138125</xdr:colOff>
      <xdr:row>794</xdr:row>
      <xdr:rowOff>1149558</xdr:rowOff>
    </xdr:to>
    <xdr:pic>
      <xdr:nvPicPr>
        <xdr:cNvPr id="835" name="Picture 11160"/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938810385"/>
          <a:ext cx="900000" cy="95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228601</xdr:colOff>
      <xdr:row>795</xdr:row>
      <xdr:rowOff>286807</xdr:rowOff>
    </xdr:from>
    <xdr:to>
      <xdr:col>2</xdr:col>
      <xdr:colOff>1181101</xdr:colOff>
      <xdr:row>795</xdr:row>
      <xdr:rowOff>1133474</xdr:rowOff>
    </xdr:to>
    <xdr:pic>
      <xdr:nvPicPr>
        <xdr:cNvPr id="836" name="Picture 11437"/>
        <xdr:cNvPicPr>
          <a:picLocks noChangeAspect="1" noChangeArrowheads="1"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1" y="940204282"/>
          <a:ext cx="952500" cy="84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796</xdr:row>
      <xdr:rowOff>105233</xdr:rowOff>
    </xdr:from>
    <xdr:to>
      <xdr:col>2</xdr:col>
      <xdr:colOff>1209675</xdr:colOff>
      <xdr:row>796</xdr:row>
      <xdr:rowOff>981074</xdr:rowOff>
    </xdr:to>
    <xdr:pic>
      <xdr:nvPicPr>
        <xdr:cNvPr id="837" name="Picture 11446"/>
        <xdr:cNvPicPr>
          <a:picLocks noChangeAspect="1" noChangeArrowheads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893750258"/>
          <a:ext cx="1009650" cy="875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797</xdr:row>
      <xdr:rowOff>153453</xdr:rowOff>
    </xdr:from>
    <xdr:to>
      <xdr:col>2</xdr:col>
      <xdr:colOff>1276350</xdr:colOff>
      <xdr:row>797</xdr:row>
      <xdr:rowOff>1038225</xdr:rowOff>
    </xdr:to>
    <xdr:pic>
      <xdr:nvPicPr>
        <xdr:cNvPr id="838" name="Picture 11447"/>
        <xdr:cNvPicPr>
          <a:picLocks noChangeAspect="1" noChangeArrowheads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894893853"/>
          <a:ext cx="1057275" cy="88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798</xdr:row>
      <xdr:rowOff>92892</xdr:rowOff>
    </xdr:from>
    <xdr:to>
      <xdr:col>2</xdr:col>
      <xdr:colOff>1228725</xdr:colOff>
      <xdr:row>798</xdr:row>
      <xdr:rowOff>933449</xdr:rowOff>
    </xdr:to>
    <xdr:pic>
      <xdr:nvPicPr>
        <xdr:cNvPr id="839" name="Picture 11448"/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896052492"/>
          <a:ext cx="1019175" cy="840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180975</xdr:colOff>
      <xdr:row>799</xdr:row>
      <xdr:rowOff>21431</xdr:rowOff>
    </xdr:from>
    <xdr:to>
      <xdr:col>2</xdr:col>
      <xdr:colOff>1181100</xdr:colOff>
      <xdr:row>799</xdr:row>
      <xdr:rowOff>866775</xdr:rowOff>
    </xdr:to>
    <xdr:pic>
      <xdr:nvPicPr>
        <xdr:cNvPr id="840" name="Picture 11449"/>
        <xdr:cNvPicPr>
          <a:picLocks noChangeAspect="1" noChangeArrowheads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897238331"/>
          <a:ext cx="1000125" cy="84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800</xdr:row>
      <xdr:rowOff>49572</xdr:rowOff>
    </xdr:from>
    <xdr:to>
      <xdr:col>2</xdr:col>
      <xdr:colOff>1352550</xdr:colOff>
      <xdr:row>800</xdr:row>
      <xdr:rowOff>1066799</xdr:rowOff>
    </xdr:to>
    <xdr:pic>
      <xdr:nvPicPr>
        <xdr:cNvPr id="841" name="Picture 11450"/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898323747"/>
          <a:ext cx="1209675" cy="101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614</xdr:row>
      <xdr:rowOff>161746</xdr:rowOff>
    </xdr:from>
    <xdr:to>
      <xdr:col>2</xdr:col>
      <xdr:colOff>1238250</xdr:colOff>
      <xdr:row>614</xdr:row>
      <xdr:rowOff>1171575</xdr:rowOff>
    </xdr:to>
    <xdr:pic>
      <xdr:nvPicPr>
        <xdr:cNvPr id="844" name="Picture 11439"/>
        <xdr:cNvPicPr>
          <a:picLocks noChangeAspect="1" noChangeArrowheads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43749921"/>
          <a:ext cx="1143000" cy="1009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47624</xdr:colOff>
      <xdr:row>616</xdr:row>
      <xdr:rowOff>152400</xdr:rowOff>
    </xdr:from>
    <xdr:to>
      <xdr:col>2</xdr:col>
      <xdr:colOff>1317691</xdr:colOff>
      <xdr:row>616</xdr:row>
      <xdr:rowOff>1085850</xdr:rowOff>
    </xdr:to>
    <xdr:pic>
      <xdr:nvPicPr>
        <xdr:cNvPr id="845" name="Picture 11440"/>
        <xdr:cNvPicPr>
          <a:picLocks noChangeAspect="1" noChangeArrowheads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4" y="951814200"/>
          <a:ext cx="127006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618</xdr:row>
      <xdr:rowOff>103716</xdr:rowOff>
    </xdr:from>
    <xdr:to>
      <xdr:col>2</xdr:col>
      <xdr:colOff>1219200</xdr:colOff>
      <xdr:row>618</xdr:row>
      <xdr:rowOff>1066799</xdr:rowOff>
    </xdr:to>
    <xdr:pic>
      <xdr:nvPicPr>
        <xdr:cNvPr id="846" name="Picture 11452"/>
        <xdr:cNvPicPr>
          <a:picLocks noChangeAspect="1" noChangeArrowheads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904483416"/>
          <a:ext cx="1000125" cy="96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314326</xdr:colOff>
      <xdr:row>620</xdr:row>
      <xdr:rowOff>226453</xdr:rowOff>
    </xdr:from>
    <xdr:to>
      <xdr:col>2</xdr:col>
      <xdr:colOff>1228726</xdr:colOff>
      <xdr:row>620</xdr:row>
      <xdr:rowOff>1114425</xdr:rowOff>
    </xdr:to>
    <xdr:pic>
      <xdr:nvPicPr>
        <xdr:cNvPr id="847" name="Picture 11441"/>
        <xdr:cNvPicPr>
          <a:picLocks noChangeAspect="1" noChangeArrowheads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905834878"/>
          <a:ext cx="914400" cy="887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266700</xdr:colOff>
      <xdr:row>809</xdr:row>
      <xdr:rowOff>322838</xdr:rowOff>
    </xdr:from>
    <xdr:to>
      <xdr:col>2</xdr:col>
      <xdr:colOff>1209675</xdr:colOff>
      <xdr:row>809</xdr:row>
      <xdr:rowOff>1047750</xdr:rowOff>
    </xdr:to>
    <xdr:pic>
      <xdr:nvPicPr>
        <xdr:cNvPr id="848" name="Picture 11442"/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907236188"/>
          <a:ext cx="942975" cy="72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810</xdr:row>
      <xdr:rowOff>161176</xdr:rowOff>
    </xdr:from>
    <xdr:to>
      <xdr:col>2</xdr:col>
      <xdr:colOff>1143001</xdr:colOff>
      <xdr:row>810</xdr:row>
      <xdr:rowOff>990600</xdr:rowOff>
    </xdr:to>
    <xdr:pic>
      <xdr:nvPicPr>
        <xdr:cNvPr id="849" name="Picture 11443"/>
        <xdr:cNvPicPr>
          <a:picLocks noChangeAspect="1" noChangeArrowheads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957042676"/>
          <a:ext cx="942976" cy="829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811</xdr:row>
      <xdr:rowOff>163177</xdr:rowOff>
    </xdr:from>
    <xdr:to>
      <xdr:col>2</xdr:col>
      <xdr:colOff>1266825</xdr:colOff>
      <xdr:row>811</xdr:row>
      <xdr:rowOff>1057274</xdr:rowOff>
    </xdr:to>
    <xdr:pic>
      <xdr:nvPicPr>
        <xdr:cNvPr id="850" name="Picture 11444"/>
        <xdr:cNvPicPr>
          <a:picLocks noChangeAspect="1" noChangeArrowheads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958349602"/>
          <a:ext cx="1171575" cy="894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812</xdr:row>
      <xdr:rowOff>137616</xdr:rowOff>
    </xdr:from>
    <xdr:to>
      <xdr:col>2</xdr:col>
      <xdr:colOff>1285875</xdr:colOff>
      <xdr:row>812</xdr:row>
      <xdr:rowOff>1133475</xdr:rowOff>
    </xdr:to>
    <xdr:pic>
      <xdr:nvPicPr>
        <xdr:cNvPr id="851" name="Picture 11445"/>
        <xdr:cNvPicPr>
          <a:picLocks noChangeAspect="1" noChangeArrowheads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959628966"/>
          <a:ext cx="1247775" cy="995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813</xdr:row>
      <xdr:rowOff>219074</xdr:rowOff>
    </xdr:from>
    <xdr:to>
      <xdr:col>2</xdr:col>
      <xdr:colOff>1310932</xdr:colOff>
      <xdr:row>813</xdr:row>
      <xdr:rowOff>1209675</xdr:rowOff>
    </xdr:to>
    <xdr:pic>
      <xdr:nvPicPr>
        <xdr:cNvPr id="854" name="Picture 11704"/>
        <xdr:cNvPicPr>
          <a:picLocks noChangeAspect="1" noChangeArrowheads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63625199"/>
          <a:ext cx="1206157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814</xdr:row>
      <xdr:rowOff>209107</xdr:rowOff>
    </xdr:from>
    <xdr:to>
      <xdr:col>2</xdr:col>
      <xdr:colOff>1285875</xdr:colOff>
      <xdr:row>814</xdr:row>
      <xdr:rowOff>1038225</xdr:rowOff>
    </xdr:to>
    <xdr:pic>
      <xdr:nvPicPr>
        <xdr:cNvPr id="855" name="Picture 11705"/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964920157"/>
          <a:ext cx="1085850" cy="829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815</xdr:row>
      <xdr:rowOff>180974</xdr:rowOff>
    </xdr:from>
    <xdr:to>
      <xdr:col>2</xdr:col>
      <xdr:colOff>1270521</xdr:colOff>
      <xdr:row>815</xdr:row>
      <xdr:rowOff>1123949</xdr:rowOff>
    </xdr:to>
    <xdr:pic>
      <xdr:nvPicPr>
        <xdr:cNvPr id="857" name="Picture 11707"/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967501874"/>
          <a:ext cx="1194321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57149</xdr:colOff>
      <xdr:row>816</xdr:row>
      <xdr:rowOff>180974</xdr:rowOff>
    </xdr:from>
    <xdr:to>
      <xdr:col>2</xdr:col>
      <xdr:colOff>1308836</xdr:colOff>
      <xdr:row>816</xdr:row>
      <xdr:rowOff>1066799</xdr:rowOff>
    </xdr:to>
    <xdr:pic>
      <xdr:nvPicPr>
        <xdr:cNvPr id="858" name="Picture 11708"/>
        <xdr:cNvPicPr>
          <a:picLocks noChangeAspect="1" noChangeArrowheads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399" y="968806799"/>
          <a:ext cx="1251687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817</xdr:row>
      <xdr:rowOff>171450</xdr:rowOff>
    </xdr:from>
    <xdr:to>
      <xdr:col>2</xdr:col>
      <xdr:colOff>1229449</xdr:colOff>
      <xdr:row>817</xdr:row>
      <xdr:rowOff>1038225</xdr:rowOff>
    </xdr:to>
    <xdr:pic>
      <xdr:nvPicPr>
        <xdr:cNvPr id="859" name="Picture 11710"/>
        <xdr:cNvPicPr>
          <a:picLocks noChangeAspect="1" noChangeArrowheads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970102200"/>
          <a:ext cx="111514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818</xdr:row>
      <xdr:rowOff>92900</xdr:rowOff>
    </xdr:from>
    <xdr:to>
      <xdr:col>2</xdr:col>
      <xdr:colOff>1276350</xdr:colOff>
      <xdr:row>818</xdr:row>
      <xdr:rowOff>1162050</xdr:rowOff>
    </xdr:to>
    <xdr:pic>
      <xdr:nvPicPr>
        <xdr:cNvPr id="860" name="Picture 11709"/>
        <xdr:cNvPicPr>
          <a:picLocks noChangeAspect="1" noChangeArrowheads="1"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971328575"/>
          <a:ext cx="1228725" cy="106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819</xdr:row>
      <xdr:rowOff>198845</xdr:rowOff>
    </xdr:from>
    <xdr:to>
      <xdr:col>2</xdr:col>
      <xdr:colOff>1266825</xdr:colOff>
      <xdr:row>819</xdr:row>
      <xdr:rowOff>1190625</xdr:rowOff>
    </xdr:to>
    <xdr:pic>
      <xdr:nvPicPr>
        <xdr:cNvPr id="864" name="Picture 11712"/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066408295"/>
          <a:ext cx="1057275" cy="99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820</xdr:row>
      <xdr:rowOff>222182</xdr:rowOff>
    </xdr:from>
    <xdr:to>
      <xdr:col>2</xdr:col>
      <xdr:colOff>1285875</xdr:colOff>
      <xdr:row>820</xdr:row>
      <xdr:rowOff>1066799</xdr:rowOff>
    </xdr:to>
    <xdr:pic>
      <xdr:nvPicPr>
        <xdr:cNvPr id="865" name="Picture 11714"/>
        <xdr:cNvPicPr>
          <a:picLocks noChangeAspect="1" noChangeArrowheads="1"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927671432"/>
          <a:ext cx="990600" cy="844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821</xdr:row>
      <xdr:rowOff>176010</xdr:rowOff>
    </xdr:from>
    <xdr:to>
      <xdr:col>2</xdr:col>
      <xdr:colOff>1181101</xdr:colOff>
      <xdr:row>821</xdr:row>
      <xdr:rowOff>1133475</xdr:rowOff>
    </xdr:to>
    <xdr:pic>
      <xdr:nvPicPr>
        <xdr:cNvPr id="867" name="Picture 11713"/>
        <xdr:cNvPicPr>
          <a:picLocks noChangeAspect="1" noChangeArrowheads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068995310"/>
          <a:ext cx="1114426" cy="957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180976</xdr:colOff>
      <xdr:row>822</xdr:row>
      <xdr:rowOff>228759</xdr:rowOff>
    </xdr:from>
    <xdr:to>
      <xdr:col>2</xdr:col>
      <xdr:colOff>1209676</xdr:colOff>
      <xdr:row>822</xdr:row>
      <xdr:rowOff>1228724</xdr:rowOff>
    </xdr:to>
    <xdr:pic>
      <xdr:nvPicPr>
        <xdr:cNvPr id="868" name="Picture 11717"/>
        <xdr:cNvPicPr>
          <a:picLocks noChangeAspect="1" noChangeArrowheads="1"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931649934"/>
          <a:ext cx="1028700" cy="999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285749</xdr:colOff>
      <xdr:row>823</xdr:row>
      <xdr:rowOff>259592</xdr:rowOff>
    </xdr:from>
    <xdr:to>
      <xdr:col>2</xdr:col>
      <xdr:colOff>1238250</xdr:colOff>
      <xdr:row>823</xdr:row>
      <xdr:rowOff>1143000</xdr:rowOff>
    </xdr:to>
    <xdr:pic>
      <xdr:nvPicPr>
        <xdr:cNvPr id="869" name="Picture 11716"/>
        <xdr:cNvPicPr>
          <a:picLocks noChangeAspect="1" noChangeArrowheads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9" y="933033317"/>
          <a:ext cx="952501" cy="883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824</xdr:row>
      <xdr:rowOff>271255</xdr:rowOff>
    </xdr:from>
    <xdr:to>
      <xdr:col>2</xdr:col>
      <xdr:colOff>1247776</xdr:colOff>
      <xdr:row>824</xdr:row>
      <xdr:rowOff>1066800</xdr:rowOff>
    </xdr:to>
    <xdr:pic>
      <xdr:nvPicPr>
        <xdr:cNvPr id="883" name="Picture 11967"/>
        <xdr:cNvPicPr>
          <a:picLocks noChangeAspect="1" noChangeArrowheads="1"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934473730"/>
          <a:ext cx="1076326" cy="795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152401</xdr:colOff>
      <xdr:row>825</xdr:row>
      <xdr:rowOff>115645</xdr:rowOff>
    </xdr:from>
    <xdr:to>
      <xdr:col>2</xdr:col>
      <xdr:colOff>1257301</xdr:colOff>
      <xdr:row>825</xdr:row>
      <xdr:rowOff>1114425</xdr:rowOff>
    </xdr:to>
    <xdr:pic>
      <xdr:nvPicPr>
        <xdr:cNvPr id="884" name="Picture 11968"/>
        <xdr:cNvPicPr>
          <a:picLocks noChangeAspect="1" noChangeArrowheads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1" y="935489695"/>
          <a:ext cx="1104900" cy="99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826</xdr:row>
      <xdr:rowOff>95249</xdr:rowOff>
    </xdr:from>
    <xdr:to>
      <xdr:col>2</xdr:col>
      <xdr:colOff>1311922</xdr:colOff>
      <xdr:row>826</xdr:row>
      <xdr:rowOff>1000124</xdr:rowOff>
    </xdr:to>
    <xdr:pic>
      <xdr:nvPicPr>
        <xdr:cNvPr id="885" name="Picture 11969"/>
        <xdr:cNvPicPr>
          <a:picLocks noChangeAspect="1" noChangeArrowheads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984380174"/>
          <a:ext cx="1178572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828</xdr:row>
      <xdr:rowOff>114646</xdr:rowOff>
    </xdr:from>
    <xdr:to>
      <xdr:col>2</xdr:col>
      <xdr:colOff>1323975</xdr:colOff>
      <xdr:row>828</xdr:row>
      <xdr:rowOff>1123950</xdr:rowOff>
    </xdr:to>
    <xdr:pic>
      <xdr:nvPicPr>
        <xdr:cNvPr id="887" name="Picture 11971"/>
        <xdr:cNvPicPr>
          <a:picLocks noChangeAspect="1" noChangeArrowheads="1"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073848846"/>
          <a:ext cx="1181100" cy="1009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829</xdr:row>
      <xdr:rowOff>149532</xdr:rowOff>
    </xdr:from>
    <xdr:to>
      <xdr:col>2</xdr:col>
      <xdr:colOff>1228725</xdr:colOff>
      <xdr:row>829</xdr:row>
      <xdr:rowOff>1066799</xdr:rowOff>
    </xdr:to>
    <xdr:pic>
      <xdr:nvPicPr>
        <xdr:cNvPr id="888" name="Picture 11972"/>
        <xdr:cNvPicPr>
          <a:picLocks noChangeAspect="1" noChangeArrowheads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075188657"/>
          <a:ext cx="1038225" cy="91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830</xdr:row>
      <xdr:rowOff>228599</xdr:rowOff>
    </xdr:from>
    <xdr:to>
      <xdr:col>2</xdr:col>
      <xdr:colOff>1278177</xdr:colOff>
      <xdr:row>830</xdr:row>
      <xdr:rowOff>1019174</xdr:rowOff>
    </xdr:to>
    <xdr:pic>
      <xdr:nvPicPr>
        <xdr:cNvPr id="889" name="Picture 11973"/>
        <xdr:cNvPicPr>
          <a:picLocks noChangeAspect="1" noChangeArrowheads="1"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076572649"/>
          <a:ext cx="113530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161926</xdr:colOff>
      <xdr:row>831</xdr:row>
      <xdr:rowOff>217858</xdr:rowOff>
    </xdr:from>
    <xdr:to>
      <xdr:col>2</xdr:col>
      <xdr:colOff>1323976</xdr:colOff>
      <xdr:row>831</xdr:row>
      <xdr:rowOff>1123950</xdr:rowOff>
    </xdr:to>
    <xdr:pic>
      <xdr:nvPicPr>
        <xdr:cNvPr id="890" name="Picture 11974"/>
        <xdr:cNvPicPr>
          <a:picLocks noChangeAspect="1" noChangeArrowheads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6" y="1077866833"/>
          <a:ext cx="1162050" cy="906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47624</xdr:colOff>
      <xdr:row>832</xdr:row>
      <xdr:rowOff>257173</xdr:rowOff>
    </xdr:from>
    <xdr:to>
      <xdr:col>2</xdr:col>
      <xdr:colOff>1285875</xdr:colOff>
      <xdr:row>832</xdr:row>
      <xdr:rowOff>1171574</xdr:rowOff>
    </xdr:to>
    <xdr:pic>
      <xdr:nvPicPr>
        <xdr:cNvPr id="891" name="Picture 11975"/>
        <xdr:cNvPicPr>
          <a:picLocks noChangeAspect="1" noChangeArrowheads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4" y="1079211073"/>
          <a:ext cx="1238251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123826</xdr:colOff>
      <xdr:row>833</xdr:row>
      <xdr:rowOff>177489</xdr:rowOff>
    </xdr:from>
    <xdr:to>
      <xdr:col>2</xdr:col>
      <xdr:colOff>1323976</xdr:colOff>
      <xdr:row>833</xdr:row>
      <xdr:rowOff>1076325</xdr:rowOff>
    </xdr:to>
    <xdr:pic>
      <xdr:nvPicPr>
        <xdr:cNvPr id="892" name="Picture 11976"/>
        <xdr:cNvPicPr>
          <a:picLocks noChangeAspect="1" noChangeArrowheads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6" y="1080436314"/>
          <a:ext cx="1200150" cy="89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57151</xdr:colOff>
      <xdr:row>834</xdr:row>
      <xdr:rowOff>133350</xdr:rowOff>
    </xdr:from>
    <xdr:to>
      <xdr:col>2</xdr:col>
      <xdr:colOff>1356149</xdr:colOff>
      <xdr:row>834</xdr:row>
      <xdr:rowOff>1114425</xdr:rowOff>
    </xdr:to>
    <xdr:pic>
      <xdr:nvPicPr>
        <xdr:cNvPr id="893" name="Picture 11977"/>
        <xdr:cNvPicPr>
          <a:picLocks noChangeAspect="1" noChangeArrowheads="1"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1" y="1081697100"/>
          <a:ext cx="1298998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835</xdr:row>
      <xdr:rowOff>175898</xdr:rowOff>
    </xdr:from>
    <xdr:to>
      <xdr:col>2</xdr:col>
      <xdr:colOff>1276350</xdr:colOff>
      <xdr:row>835</xdr:row>
      <xdr:rowOff>1104900</xdr:rowOff>
    </xdr:to>
    <xdr:pic>
      <xdr:nvPicPr>
        <xdr:cNvPr id="894" name="Picture 11978"/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3044573"/>
          <a:ext cx="1171575" cy="929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836</xdr:row>
      <xdr:rowOff>102635</xdr:rowOff>
    </xdr:from>
    <xdr:to>
      <xdr:col>2</xdr:col>
      <xdr:colOff>1257300</xdr:colOff>
      <xdr:row>836</xdr:row>
      <xdr:rowOff>981075</xdr:rowOff>
    </xdr:to>
    <xdr:pic>
      <xdr:nvPicPr>
        <xdr:cNvPr id="895" name="Picture 11979"/>
        <xdr:cNvPicPr>
          <a:picLocks noChangeAspect="1" noChangeArrowheads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084276235"/>
          <a:ext cx="1028700" cy="87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76199</xdr:colOff>
      <xdr:row>862</xdr:row>
      <xdr:rowOff>111219</xdr:rowOff>
    </xdr:from>
    <xdr:to>
      <xdr:col>2</xdr:col>
      <xdr:colOff>1285874</xdr:colOff>
      <xdr:row>862</xdr:row>
      <xdr:rowOff>1123950</xdr:rowOff>
    </xdr:to>
    <xdr:pic>
      <xdr:nvPicPr>
        <xdr:cNvPr id="915" name="Picture 12502"/>
        <xdr:cNvPicPr>
          <a:picLocks noChangeAspect="1" noChangeArrowheads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1112993169"/>
          <a:ext cx="1209675" cy="1012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179</xdr:row>
      <xdr:rowOff>258853</xdr:rowOff>
    </xdr:from>
    <xdr:to>
      <xdr:col>2</xdr:col>
      <xdr:colOff>1114425</xdr:colOff>
      <xdr:row>179</xdr:row>
      <xdr:rowOff>1076325</xdr:rowOff>
    </xdr:to>
    <xdr:pic>
      <xdr:nvPicPr>
        <xdr:cNvPr id="941" name="Picture 12763"/>
        <xdr:cNvPicPr>
          <a:picLocks noChangeAspect="1" noChangeArrowheads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016404903"/>
          <a:ext cx="904875" cy="81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185</xdr:row>
      <xdr:rowOff>286765</xdr:rowOff>
    </xdr:from>
    <xdr:to>
      <xdr:col>2</xdr:col>
      <xdr:colOff>1095375</xdr:colOff>
      <xdr:row>185</xdr:row>
      <xdr:rowOff>1028700</xdr:rowOff>
    </xdr:to>
    <xdr:pic>
      <xdr:nvPicPr>
        <xdr:cNvPr id="942" name="Picture 12764"/>
        <xdr:cNvPicPr>
          <a:picLocks noChangeAspect="1" noChangeArrowheads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017652015"/>
          <a:ext cx="885825" cy="741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171</xdr:row>
      <xdr:rowOff>314325</xdr:rowOff>
    </xdr:from>
    <xdr:to>
      <xdr:col>2</xdr:col>
      <xdr:colOff>1244177</xdr:colOff>
      <xdr:row>171</xdr:row>
      <xdr:rowOff>1247775</xdr:rowOff>
    </xdr:to>
    <xdr:pic>
      <xdr:nvPicPr>
        <xdr:cNvPr id="943" name="Picture 12765"/>
        <xdr:cNvPicPr>
          <a:picLocks noChangeAspect="1" noChangeArrowheads="1"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018965450"/>
          <a:ext cx="1006052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95251</xdr:colOff>
      <xdr:row>170</xdr:row>
      <xdr:rowOff>122501</xdr:rowOff>
    </xdr:from>
    <xdr:to>
      <xdr:col>2</xdr:col>
      <xdr:colOff>1352551</xdr:colOff>
      <xdr:row>170</xdr:row>
      <xdr:rowOff>1143000</xdr:rowOff>
    </xdr:to>
    <xdr:pic>
      <xdr:nvPicPr>
        <xdr:cNvPr id="944" name="Picture 12766"/>
        <xdr:cNvPicPr>
          <a:picLocks noChangeAspect="1" noChangeArrowheads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1" y="1020183326"/>
          <a:ext cx="1257300" cy="102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457</xdr:row>
      <xdr:rowOff>220059</xdr:rowOff>
    </xdr:from>
    <xdr:to>
      <xdr:col>2</xdr:col>
      <xdr:colOff>1123950</xdr:colOff>
      <xdr:row>457</xdr:row>
      <xdr:rowOff>1000124</xdr:rowOff>
    </xdr:to>
    <xdr:pic>
      <xdr:nvPicPr>
        <xdr:cNvPr id="945" name="Picture 12999"/>
        <xdr:cNvPicPr>
          <a:picLocks noChangeAspect="1" noChangeArrowheads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021585809"/>
          <a:ext cx="904875" cy="780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358</xdr:row>
      <xdr:rowOff>356361</xdr:rowOff>
    </xdr:from>
    <xdr:to>
      <xdr:col>2</xdr:col>
      <xdr:colOff>1200150</xdr:colOff>
      <xdr:row>358</xdr:row>
      <xdr:rowOff>1028700</xdr:rowOff>
    </xdr:to>
    <xdr:pic>
      <xdr:nvPicPr>
        <xdr:cNvPr id="946" name="Picture 13000"/>
        <xdr:cNvPicPr>
          <a:picLocks noChangeAspect="1" noChangeArrowheads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067251611"/>
          <a:ext cx="1085850" cy="67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455</xdr:row>
      <xdr:rowOff>301470</xdr:rowOff>
    </xdr:from>
    <xdr:to>
      <xdr:col>2</xdr:col>
      <xdr:colOff>1257300</xdr:colOff>
      <xdr:row>455</xdr:row>
      <xdr:rowOff>1009650</xdr:rowOff>
    </xdr:to>
    <xdr:pic>
      <xdr:nvPicPr>
        <xdr:cNvPr id="950" name="Picture 13003"/>
        <xdr:cNvPicPr>
          <a:picLocks noChangeAspect="1" noChangeArrowheads="1"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028925270"/>
          <a:ext cx="1123950" cy="70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456</xdr:row>
      <xdr:rowOff>152400</xdr:rowOff>
    </xdr:from>
    <xdr:to>
      <xdr:col>2</xdr:col>
      <xdr:colOff>1321143</xdr:colOff>
      <xdr:row>456</xdr:row>
      <xdr:rowOff>933450</xdr:rowOff>
    </xdr:to>
    <xdr:pic>
      <xdr:nvPicPr>
        <xdr:cNvPr id="951" name="Picture 13002"/>
        <xdr:cNvPicPr>
          <a:picLocks noChangeAspect="1" noChangeArrowheads="1"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030119225"/>
          <a:ext cx="1044918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465</xdr:row>
      <xdr:rowOff>190500</xdr:rowOff>
    </xdr:from>
    <xdr:to>
      <xdr:col>2</xdr:col>
      <xdr:colOff>1383105</xdr:colOff>
      <xdr:row>465</xdr:row>
      <xdr:rowOff>1162050</xdr:rowOff>
    </xdr:to>
    <xdr:pic>
      <xdr:nvPicPr>
        <xdr:cNvPr id="952" name="Picture 13006"/>
        <xdr:cNvPicPr>
          <a:picLocks noChangeAspect="1" noChangeArrowheads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031290800"/>
          <a:ext cx="117355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92</xdr:row>
      <xdr:rowOff>237796</xdr:rowOff>
    </xdr:from>
    <xdr:to>
      <xdr:col>2</xdr:col>
      <xdr:colOff>1333500</xdr:colOff>
      <xdr:row>92</xdr:row>
      <xdr:rowOff>1104899</xdr:rowOff>
    </xdr:to>
    <xdr:pic>
      <xdr:nvPicPr>
        <xdr:cNvPr id="953" name="Picture 13007"/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1032966871"/>
          <a:ext cx="1257300" cy="867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190501</xdr:colOff>
      <xdr:row>93</xdr:row>
      <xdr:rowOff>167934</xdr:rowOff>
    </xdr:from>
    <xdr:to>
      <xdr:col>2</xdr:col>
      <xdr:colOff>1257301</xdr:colOff>
      <xdr:row>93</xdr:row>
      <xdr:rowOff>1028700</xdr:rowOff>
    </xdr:to>
    <xdr:pic>
      <xdr:nvPicPr>
        <xdr:cNvPr id="954" name="Picture 13008"/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114629859"/>
          <a:ext cx="1066800" cy="86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142876</xdr:colOff>
      <xdr:row>94</xdr:row>
      <xdr:rowOff>264401</xdr:rowOff>
    </xdr:from>
    <xdr:to>
      <xdr:col>2</xdr:col>
      <xdr:colOff>1343026</xdr:colOff>
      <xdr:row>94</xdr:row>
      <xdr:rowOff>1133475</xdr:rowOff>
    </xdr:to>
    <xdr:pic>
      <xdr:nvPicPr>
        <xdr:cNvPr id="955" name="Picture 13009"/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1035746201"/>
          <a:ext cx="1200150" cy="86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133350</xdr:colOff>
      <xdr:row>98</xdr:row>
      <xdr:rowOff>162443</xdr:rowOff>
    </xdr:from>
    <xdr:to>
      <xdr:col>2</xdr:col>
      <xdr:colOff>1219200</xdr:colOff>
      <xdr:row>98</xdr:row>
      <xdr:rowOff>1171575</xdr:rowOff>
    </xdr:to>
    <xdr:pic>
      <xdr:nvPicPr>
        <xdr:cNvPr id="956" name="Picture 13012"/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21148993"/>
          <a:ext cx="1085850" cy="1009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85724</xdr:colOff>
      <xdr:row>99</xdr:row>
      <xdr:rowOff>311992</xdr:rowOff>
    </xdr:from>
    <xdr:to>
      <xdr:col>2</xdr:col>
      <xdr:colOff>1285875</xdr:colOff>
      <xdr:row>99</xdr:row>
      <xdr:rowOff>1238250</xdr:rowOff>
    </xdr:to>
    <xdr:pic>
      <xdr:nvPicPr>
        <xdr:cNvPr id="957" name="Picture 13013"/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4" y="1038613192"/>
          <a:ext cx="1200151" cy="92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76201</xdr:colOff>
      <xdr:row>100</xdr:row>
      <xdr:rowOff>210830</xdr:rowOff>
    </xdr:from>
    <xdr:to>
      <xdr:col>2</xdr:col>
      <xdr:colOff>1257301</xdr:colOff>
      <xdr:row>100</xdr:row>
      <xdr:rowOff>1142999</xdr:rowOff>
    </xdr:to>
    <xdr:pic>
      <xdr:nvPicPr>
        <xdr:cNvPr id="958" name="Picture 13014"/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1" y="1039988405"/>
          <a:ext cx="1181100" cy="932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95</xdr:row>
      <xdr:rowOff>192571</xdr:rowOff>
    </xdr:from>
    <xdr:to>
      <xdr:col>2</xdr:col>
      <xdr:colOff>1238250</xdr:colOff>
      <xdr:row>95</xdr:row>
      <xdr:rowOff>1114425</xdr:rowOff>
    </xdr:to>
    <xdr:pic>
      <xdr:nvPicPr>
        <xdr:cNvPr id="959" name="Picture 13010"/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041351271"/>
          <a:ext cx="1066800" cy="921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247651</xdr:colOff>
      <xdr:row>97</xdr:row>
      <xdr:rowOff>261448</xdr:rowOff>
    </xdr:from>
    <xdr:to>
      <xdr:col>2</xdr:col>
      <xdr:colOff>1123951</xdr:colOff>
      <xdr:row>97</xdr:row>
      <xdr:rowOff>1047750</xdr:rowOff>
    </xdr:to>
    <xdr:pic>
      <xdr:nvPicPr>
        <xdr:cNvPr id="960" name="Picture 13011"/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1" y="1042629823"/>
          <a:ext cx="876300" cy="786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209549</xdr:colOff>
      <xdr:row>96</xdr:row>
      <xdr:rowOff>299891</xdr:rowOff>
    </xdr:from>
    <xdr:to>
      <xdr:col>2</xdr:col>
      <xdr:colOff>1314450</xdr:colOff>
      <xdr:row>96</xdr:row>
      <xdr:rowOff>1047750</xdr:rowOff>
    </xdr:to>
    <xdr:pic>
      <xdr:nvPicPr>
        <xdr:cNvPr id="961" name="Picture 13254"/>
        <xdr:cNvPicPr>
          <a:picLocks noChangeAspect="1" noChangeArrowheads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49" y="1043944616"/>
          <a:ext cx="1104901" cy="747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190501</xdr:colOff>
      <xdr:row>104</xdr:row>
      <xdr:rowOff>266700</xdr:rowOff>
    </xdr:from>
    <xdr:to>
      <xdr:col>2</xdr:col>
      <xdr:colOff>1252413</xdr:colOff>
      <xdr:row>104</xdr:row>
      <xdr:rowOff>971550</xdr:rowOff>
    </xdr:to>
    <xdr:pic>
      <xdr:nvPicPr>
        <xdr:cNvPr id="962" name="Picture 13258"/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1" y="1045083000"/>
          <a:ext cx="1061912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103</xdr:row>
      <xdr:rowOff>285750</xdr:rowOff>
    </xdr:from>
    <xdr:to>
      <xdr:col>2</xdr:col>
      <xdr:colOff>1085235</xdr:colOff>
      <xdr:row>103</xdr:row>
      <xdr:rowOff>1000125</xdr:rowOff>
    </xdr:to>
    <xdr:pic>
      <xdr:nvPicPr>
        <xdr:cNvPr id="963" name="Picture 13257"/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046245050"/>
          <a:ext cx="87568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101</xdr:row>
      <xdr:rowOff>134636</xdr:rowOff>
    </xdr:from>
    <xdr:to>
      <xdr:col>2</xdr:col>
      <xdr:colOff>1323975</xdr:colOff>
      <xdr:row>101</xdr:row>
      <xdr:rowOff>1019175</xdr:rowOff>
    </xdr:to>
    <xdr:pic>
      <xdr:nvPicPr>
        <xdr:cNvPr id="964" name="Picture 13255"/>
        <xdr:cNvPicPr>
          <a:picLocks noChangeAspect="1" noChangeArrowheads="1"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47275036"/>
          <a:ext cx="1171575" cy="884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102</xdr:row>
      <xdr:rowOff>193828</xdr:rowOff>
    </xdr:from>
    <xdr:to>
      <xdr:col>2</xdr:col>
      <xdr:colOff>1285875</xdr:colOff>
      <xdr:row>102</xdr:row>
      <xdr:rowOff>1066799</xdr:rowOff>
    </xdr:to>
    <xdr:pic>
      <xdr:nvPicPr>
        <xdr:cNvPr id="965" name="Picture 13256"/>
        <xdr:cNvPicPr>
          <a:picLocks noChangeAspect="1" noChangeArrowheads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048467703"/>
          <a:ext cx="1123950" cy="872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200026</xdr:colOff>
      <xdr:row>105</xdr:row>
      <xdr:rowOff>200025</xdr:rowOff>
    </xdr:from>
    <xdr:to>
      <xdr:col>2</xdr:col>
      <xdr:colOff>1180294</xdr:colOff>
      <xdr:row>105</xdr:row>
      <xdr:rowOff>1038225</xdr:rowOff>
    </xdr:to>
    <xdr:pic>
      <xdr:nvPicPr>
        <xdr:cNvPr id="966" name="Picture 13259"/>
        <xdr:cNvPicPr>
          <a:picLocks noChangeAspect="1" noChangeArrowheads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6" y="1049693100"/>
          <a:ext cx="980268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128</xdr:row>
      <xdr:rowOff>180975</xdr:rowOff>
    </xdr:from>
    <xdr:to>
      <xdr:col>2</xdr:col>
      <xdr:colOff>1302178</xdr:colOff>
      <xdr:row>128</xdr:row>
      <xdr:rowOff>1019175</xdr:rowOff>
    </xdr:to>
    <xdr:pic>
      <xdr:nvPicPr>
        <xdr:cNvPr id="967" name="Picture 13260"/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38131550"/>
          <a:ext cx="1187878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4</xdr:row>
      <xdr:rowOff>297570</xdr:rowOff>
    </xdr:from>
    <xdr:to>
      <xdr:col>2</xdr:col>
      <xdr:colOff>1171576</xdr:colOff>
      <xdr:row>4</xdr:row>
      <xdr:rowOff>1076325</xdr:rowOff>
    </xdr:to>
    <xdr:pic>
      <xdr:nvPicPr>
        <xdr:cNvPr id="968" name="Picture 13266"/>
        <xdr:cNvPicPr>
          <a:picLocks noChangeAspect="1" noChangeArrowheads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52429070"/>
          <a:ext cx="1019176" cy="77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264</xdr:row>
      <xdr:rowOff>124068</xdr:rowOff>
    </xdr:from>
    <xdr:to>
      <xdr:col>2</xdr:col>
      <xdr:colOff>1276351</xdr:colOff>
      <xdr:row>264</xdr:row>
      <xdr:rowOff>981075</xdr:rowOff>
    </xdr:to>
    <xdr:pic>
      <xdr:nvPicPr>
        <xdr:cNvPr id="969" name="Picture 13251"/>
        <xdr:cNvPicPr>
          <a:picLocks noChangeAspect="1" noChangeArrowheads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053446193"/>
          <a:ext cx="1152526" cy="857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272</xdr:row>
      <xdr:rowOff>224800</xdr:rowOff>
    </xdr:from>
    <xdr:to>
      <xdr:col>2</xdr:col>
      <xdr:colOff>1266825</xdr:colOff>
      <xdr:row>272</xdr:row>
      <xdr:rowOff>1257300</xdr:rowOff>
    </xdr:to>
    <xdr:pic>
      <xdr:nvPicPr>
        <xdr:cNvPr id="970" name="Picture 13253"/>
        <xdr:cNvPicPr>
          <a:picLocks noChangeAspect="1" noChangeArrowheads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054632775"/>
          <a:ext cx="1209675" cy="103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133349</xdr:colOff>
      <xdr:row>299</xdr:row>
      <xdr:rowOff>149224</xdr:rowOff>
    </xdr:from>
    <xdr:to>
      <xdr:col>2</xdr:col>
      <xdr:colOff>1333500</xdr:colOff>
      <xdr:row>299</xdr:row>
      <xdr:rowOff>1095375</xdr:rowOff>
    </xdr:to>
    <xdr:pic>
      <xdr:nvPicPr>
        <xdr:cNvPr id="971" name="Picture 13265"/>
        <xdr:cNvPicPr>
          <a:picLocks noChangeAspect="1" noChangeArrowheads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1055995474"/>
          <a:ext cx="1200151" cy="946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374</xdr:row>
      <xdr:rowOff>169819</xdr:rowOff>
    </xdr:from>
    <xdr:to>
      <xdr:col>2</xdr:col>
      <xdr:colOff>1304925</xdr:colOff>
      <xdr:row>374</xdr:row>
      <xdr:rowOff>1104900</xdr:rowOff>
    </xdr:to>
    <xdr:pic>
      <xdr:nvPicPr>
        <xdr:cNvPr id="972" name="Picture 13261"/>
        <xdr:cNvPicPr>
          <a:picLocks noChangeAspect="1" noChangeArrowheads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85687644"/>
          <a:ext cx="1266825" cy="93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375</xdr:row>
      <xdr:rowOff>234490</xdr:rowOff>
    </xdr:from>
    <xdr:to>
      <xdr:col>2</xdr:col>
      <xdr:colOff>1276350</xdr:colOff>
      <xdr:row>375</xdr:row>
      <xdr:rowOff>981075</xdr:rowOff>
    </xdr:to>
    <xdr:pic>
      <xdr:nvPicPr>
        <xdr:cNvPr id="973" name="Picture 13262"/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058519140"/>
          <a:ext cx="1057275" cy="746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247650</xdr:colOff>
      <xdr:row>387</xdr:row>
      <xdr:rowOff>219075</xdr:rowOff>
    </xdr:from>
    <xdr:to>
      <xdr:col>2</xdr:col>
      <xdr:colOff>1124383</xdr:colOff>
      <xdr:row>387</xdr:row>
      <xdr:rowOff>1076325</xdr:rowOff>
    </xdr:to>
    <xdr:pic>
      <xdr:nvPicPr>
        <xdr:cNvPr id="974" name="Picture 13252"/>
        <xdr:cNvPicPr>
          <a:picLocks noChangeAspect="1" noChangeArrowheads="1"/>
        </xdr:cNvPicPr>
      </xdr:nvPicPr>
      <xdr:blipFill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059741975"/>
          <a:ext cx="87673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386</xdr:row>
      <xdr:rowOff>226085</xdr:rowOff>
    </xdr:from>
    <xdr:to>
      <xdr:col>2</xdr:col>
      <xdr:colOff>1219200</xdr:colOff>
      <xdr:row>386</xdr:row>
      <xdr:rowOff>1066800</xdr:rowOff>
    </xdr:to>
    <xdr:pic>
      <xdr:nvPicPr>
        <xdr:cNvPr id="975" name="Picture 13264"/>
        <xdr:cNvPicPr>
          <a:picLocks noChangeAspect="1" noChangeArrowheads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9" y="1061130110"/>
          <a:ext cx="1028701" cy="840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385</xdr:row>
      <xdr:rowOff>210416</xdr:rowOff>
    </xdr:from>
    <xdr:to>
      <xdr:col>2</xdr:col>
      <xdr:colOff>1343025</xdr:colOff>
      <xdr:row>385</xdr:row>
      <xdr:rowOff>1181100</xdr:rowOff>
    </xdr:to>
    <xdr:pic>
      <xdr:nvPicPr>
        <xdr:cNvPr id="976" name="Picture 13263"/>
        <xdr:cNvPicPr>
          <a:picLocks noChangeAspect="1" noChangeArrowheads="1"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452800316"/>
          <a:ext cx="1228725" cy="97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209549</xdr:colOff>
      <xdr:row>384</xdr:row>
      <xdr:rowOff>232966</xdr:rowOff>
    </xdr:from>
    <xdr:to>
      <xdr:col>2</xdr:col>
      <xdr:colOff>1295400</xdr:colOff>
      <xdr:row>384</xdr:row>
      <xdr:rowOff>990600</xdr:rowOff>
    </xdr:to>
    <xdr:pic>
      <xdr:nvPicPr>
        <xdr:cNvPr id="977" name="Picture 13506"/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799" y="1107580891"/>
          <a:ext cx="1085851" cy="75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376</xdr:row>
      <xdr:rowOff>286933</xdr:rowOff>
    </xdr:from>
    <xdr:to>
      <xdr:col>2</xdr:col>
      <xdr:colOff>1304925</xdr:colOff>
      <xdr:row>376</xdr:row>
      <xdr:rowOff>1038225</xdr:rowOff>
    </xdr:to>
    <xdr:pic>
      <xdr:nvPicPr>
        <xdr:cNvPr id="978" name="Picture 13505"/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108939783"/>
          <a:ext cx="1247775" cy="751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85725</xdr:colOff>
      <xdr:row>378</xdr:row>
      <xdr:rowOff>273799</xdr:rowOff>
    </xdr:from>
    <xdr:to>
      <xdr:col>2</xdr:col>
      <xdr:colOff>1290921</xdr:colOff>
      <xdr:row>378</xdr:row>
      <xdr:rowOff>1076325</xdr:rowOff>
    </xdr:to>
    <xdr:pic>
      <xdr:nvPicPr>
        <xdr:cNvPr id="979" name="Picture 13491"/>
        <xdr:cNvPicPr>
          <a:picLocks noChangeAspect="1" noChangeArrowheads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445034149"/>
          <a:ext cx="1205196" cy="802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430</xdr:row>
      <xdr:rowOff>299396</xdr:rowOff>
    </xdr:from>
    <xdr:to>
      <xdr:col>2</xdr:col>
      <xdr:colOff>1085850</xdr:colOff>
      <xdr:row>430</xdr:row>
      <xdr:rowOff>1019174</xdr:rowOff>
    </xdr:to>
    <xdr:pic>
      <xdr:nvPicPr>
        <xdr:cNvPr id="980" name="Picture 13502"/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111562096"/>
          <a:ext cx="866775" cy="719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104776</xdr:colOff>
      <xdr:row>432</xdr:row>
      <xdr:rowOff>142025</xdr:rowOff>
    </xdr:from>
    <xdr:to>
      <xdr:col>2</xdr:col>
      <xdr:colOff>1228726</xdr:colOff>
      <xdr:row>432</xdr:row>
      <xdr:rowOff>1095375</xdr:rowOff>
    </xdr:to>
    <xdr:pic>
      <xdr:nvPicPr>
        <xdr:cNvPr id="981" name="Picture 13504"/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112709650"/>
          <a:ext cx="1123950" cy="95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142876</xdr:colOff>
      <xdr:row>431</xdr:row>
      <xdr:rowOff>381000</xdr:rowOff>
    </xdr:from>
    <xdr:to>
      <xdr:col>2</xdr:col>
      <xdr:colOff>1131070</xdr:colOff>
      <xdr:row>431</xdr:row>
      <xdr:rowOff>1219200</xdr:rowOff>
    </xdr:to>
    <xdr:pic>
      <xdr:nvPicPr>
        <xdr:cNvPr id="982" name="Picture 13503"/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6" y="1114253550"/>
          <a:ext cx="988194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710</xdr:row>
      <xdr:rowOff>165100</xdr:rowOff>
    </xdr:from>
    <xdr:to>
      <xdr:col>2</xdr:col>
      <xdr:colOff>1323975</xdr:colOff>
      <xdr:row>710</xdr:row>
      <xdr:rowOff>1009650</xdr:rowOff>
    </xdr:to>
    <xdr:pic>
      <xdr:nvPicPr>
        <xdr:cNvPr id="983" name="Picture 13499"/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115342575"/>
          <a:ext cx="1266825" cy="84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114301</xdr:colOff>
      <xdr:row>711</xdr:row>
      <xdr:rowOff>266092</xdr:rowOff>
    </xdr:from>
    <xdr:to>
      <xdr:col>2</xdr:col>
      <xdr:colOff>1104901</xdr:colOff>
      <xdr:row>711</xdr:row>
      <xdr:rowOff>1162049</xdr:rowOff>
    </xdr:to>
    <xdr:pic>
      <xdr:nvPicPr>
        <xdr:cNvPr id="985" name="Picture 13501"/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1118053417"/>
          <a:ext cx="990600" cy="895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219076</xdr:colOff>
      <xdr:row>712</xdr:row>
      <xdr:rowOff>238125</xdr:rowOff>
    </xdr:from>
    <xdr:to>
      <xdr:col>2</xdr:col>
      <xdr:colOff>1086326</xdr:colOff>
      <xdr:row>712</xdr:row>
      <xdr:rowOff>1047750</xdr:rowOff>
    </xdr:to>
    <xdr:pic>
      <xdr:nvPicPr>
        <xdr:cNvPr id="986" name="Picture 13500"/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6" y="1119330375"/>
          <a:ext cx="8672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209551</xdr:colOff>
      <xdr:row>717</xdr:row>
      <xdr:rowOff>444975</xdr:rowOff>
    </xdr:from>
    <xdr:to>
      <xdr:col>2</xdr:col>
      <xdr:colOff>1028701</xdr:colOff>
      <xdr:row>717</xdr:row>
      <xdr:rowOff>1038225</xdr:rowOff>
    </xdr:to>
    <xdr:pic>
      <xdr:nvPicPr>
        <xdr:cNvPr id="987" name="Picture 13496"/>
        <xdr:cNvPicPr>
          <a:picLocks noChangeAspect="1" noChangeArrowheads="1"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1120842150"/>
          <a:ext cx="819150" cy="59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718</xdr:row>
      <xdr:rowOff>260886</xdr:rowOff>
    </xdr:from>
    <xdr:to>
      <xdr:col>2</xdr:col>
      <xdr:colOff>1238250</xdr:colOff>
      <xdr:row>718</xdr:row>
      <xdr:rowOff>933449</xdr:rowOff>
    </xdr:to>
    <xdr:pic>
      <xdr:nvPicPr>
        <xdr:cNvPr id="988" name="Picture 13493"/>
        <xdr:cNvPicPr>
          <a:picLocks noChangeAspect="1" noChangeArrowheads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121962986"/>
          <a:ext cx="933450" cy="672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76201</xdr:colOff>
      <xdr:row>719</xdr:row>
      <xdr:rowOff>244223</xdr:rowOff>
    </xdr:from>
    <xdr:to>
      <xdr:col>2</xdr:col>
      <xdr:colOff>1085851</xdr:colOff>
      <xdr:row>719</xdr:row>
      <xdr:rowOff>1000125</xdr:rowOff>
    </xdr:to>
    <xdr:pic>
      <xdr:nvPicPr>
        <xdr:cNvPr id="989" name="Picture 13494"/>
        <xdr:cNvPicPr>
          <a:picLocks noChangeAspect="1" noChangeArrowheads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1" y="1123251248"/>
          <a:ext cx="1009650" cy="755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615</xdr:row>
      <xdr:rowOff>142874</xdr:rowOff>
    </xdr:from>
    <xdr:to>
      <xdr:col>2</xdr:col>
      <xdr:colOff>1229091</xdr:colOff>
      <xdr:row>615</xdr:row>
      <xdr:rowOff>1028699</xdr:rowOff>
    </xdr:to>
    <xdr:pic>
      <xdr:nvPicPr>
        <xdr:cNvPr id="1009" name="Picture 13744"/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28369599"/>
          <a:ext cx="1124316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617</xdr:row>
      <xdr:rowOff>303076</xdr:rowOff>
    </xdr:from>
    <xdr:to>
      <xdr:col>2</xdr:col>
      <xdr:colOff>1057275</xdr:colOff>
      <xdr:row>617</xdr:row>
      <xdr:rowOff>1028699</xdr:rowOff>
    </xdr:to>
    <xdr:pic>
      <xdr:nvPicPr>
        <xdr:cNvPr id="1010" name="Picture 13745"/>
        <xdr:cNvPicPr>
          <a:picLocks noChangeAspect="1" noChangeArrowheads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129834726"/>
          <a:ext cx="885825" cy="72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104774</xdr:colOff>
      <xdr:row>619</xdr:row>
      <xdr:rowOff>238989</xdr:rowOff>
    </xdr:from>
    <xdr:to>
      <xdr:col>2</xdr:col>
      <xdr:colOff>1282303</xdr:colOff>
      <xdr:row>619</xdr:row>
      <xdr:rowOff>1095374</xdr:rowOff>
    </xdr:to>
    <xdr:pic>
      <xdr:nvPicPr>
        <xdr:cNvPr id="1011" name="Picture 13746"/>
        <xdr:cNvPicPr>
          <a:picLocks noChangeAspect="1" noChangeArrowheads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4" y="750351789"/>
          <a:ext cx="1177529" cy="856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171449</xdr:colOff>
      <xdr:row>621</xdr:row>
      <xdr:rowOff>219075</xdr:rowOff>
    </xdr:from>
    <xdr:to>
      <xdr:col>2</xdr:col>
      <xdr:colOff>1235280</xdr:colOff>
      <xdr:row>621</xdr:row>
      <xdr:rowOff>981075</xdr:rowOff>
    </xdr:to>
    <xdr:pic>
      <xdr:nvPicPr>
        <xdr:cNvPr id="1012" name="Picture 13747"/>
        <xdr:cNvPicPr>
          <a:picLocks noChangeAspect="1" noChangeArrowheads="1"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699" y="752941725"/>
          <a:ext cx="1063831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</xdr:colOff>
      <xdr:row>577</xdr:row>
      <xdr:rowOff>247650</xdr:rowOff>
    </xdr:from>
    <xdr:to>
      <xdr:col>2</xdr:col>
      <xdr:colOff>1366231</xdr:colOff>
      <xdr:row>577</xdr:row>
      <xdr:rowOff>1047750</xdr:rowOff>
    </xdr:to>
    <xdr:pic>
      <xdr:nvPicPr>
        <xdr:cNvPr id="1013" name="Picture 13748"/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133694075"/>
          <a:ext cx="1299556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209549</xdr:colOff>
      <xdr:row>588</xdr:row>
      <xdr:rowOff>347207</xdr:rowOff>
    </xdr:from>
    <xdr:to>
      <xdr:col>2</xdr:col>
      <xdr:colOff>1123950</xdr:colOff>
      <xdr:row>588</xdr:row>
      <xdr:rowOff>923925</xdr:rowOff>
    </xdr:to>
    <xdr:pic>
      <xdr:nvPicPr>
        <xdr:cNvPr id="1014" name="Picture 13749"/>
        <xdr:cNvPicPr>
          <a:picLocks noChangeAspect="1" noChangeArrowheads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799" y="1135098557"/>
          <a:ext cx="914401" cy="576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390526</xdr:colOff>
      <xdr:row>777</xdr:row>
      <xdr:rowOff>238125</xdr:rowOff>
    </xdr:from>
    <xdr:to>
      <xdr:col>2</xdr:col>
      <xdr:colOff>974702</xdr:colOff>
      <xdr:row>777</xdr:row>
      <xdr:rowOff>1019175</xdr:rowOff>
    </xdr:to>
    <xdr:pic>
      <xdr:nvPicPr>
        <xdr:cNvPr id="1015" name="Picture 13752"/>
        <xdr:cNvPicPr>
          <a:picLocks noChangeAspect="1" noChangeArrowheads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1004811300"/>
          <a:ext cx="584176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779</xdr:row>
      <xdr:rowOff>340875</xdr:rowOff>
    </xdr:from>
    <xdr:to>
      <xdr:col>2</xdr:col>
      <xdr:colOff>981075</xdr:colOff>
      <xdr:row>779</xdr:row>
      <xdr:rowOff>962024</xdr:rowOff>
    </xdr:to>
    <xdr:pic>
      <xdr:nvPicPr>
        <xdr:cNvPr id="1016" name="Picture 13751"/>
        <xdr:cNvPicPr>
          <a:picLocks noChangeAspect="1" noChangeArrowheads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014353325"/>
          <a:ext cx="704850" cy="621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466725</xdr:colOff>
      <xdr:row>780</xdr:row>
      <xdr:rowOff>0</xdr:rowOff>
    </xdr:from>
    <xdr:to>
      <xdr:col>2</xdr:col>
      <xdr:colOff>861750</xdr:colOff>
      <xdr:row>780</xdr:row>
      <xdr:rowOff>0</xdr:rowOff>
    </xdr:to>
    <xdr:pic>
      <xdr:nvPicPr>
        <xdr:cNvPr id="1017" name="Picture 13750"/>
        <xdr:cNvPicPr>
          <a:picLocks noChangeAspect="1" noChangeArrowheads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139094750"/>
          <a:ext cx="3950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579</xdr:row>
      <xdr:rowOff>200025</xdr:rowOff>
    </xdr:from>
    <xdr:to>
      <xdr:col>2</xdr:col>
      <xdr:colOff>1279054</xdr:colOff>
      <xdr:row>579</xdr:row>
      <xdr:rowOff>1047750</xdr:rowOff>
    </xdr:to>
    <xdr:pic>
      <xdr:nvPicPr>
        <xdr:cNvPr id="1018" name="Picture 13757"/>
        <xdr:cNvPicPr>
          <a:picLocks noChangeAspect="1" noChangeArrowheads="1"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140171075"/>
          <a:ext cx="112665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76201</xdr:colOff>
      <xdr:row>580</xdr:row>
      <xdr:rowOff>234462</xdr:rowOff>
    </xdr:from>
    <xdr:to>
      <xdr:col>2</xdr:col>
      <xdr:colOff>1152525</xdr:colOff>
      <xdr:row>580</xdr:row>
      <xdr:rowOff>1047749</xdr:rowOff>
    </xdr:to>
    <xdr:pic>
      <xdr:nvPicPr>
        <xdr:cNvPr id="1019" name="Picture 13755"/>
        <xdr:cNvPicPr>
          <a:picLocks noChangeAspect="1" noChangeArrowheads="1"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1" y="1141510437"/>
          <a:ext cx="1076324" cy="813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581</xdr:row>
      <xdr:rowOff>285750</xdr:rowOff>
    </xdr:from>
    <xdr:to>
      <xdr:col>2</xdr:col>
      <xdr:colOff>1045777</xdr:colOff>
      <xdr:row>581</xdr:row>
      <xdr:rowOff>1066800</xdr:rowOff>
    </xdr:to>
    <xdr:pic>
      <xdr:nvPicPr>
        <xdr:cNvPr id="1020" name="Picture 13756"/>
        <xdr:cNvPicPr>
          <a:picLocks noChangeAspect="1" noChangeArrowheads="1"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142866650"/>
          <a:ext cx="845752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85725</xdr:colOff>
      <xdr:row>582</xdr:row>
      <xdr:rowOff>284651</xdr:rowOff>
    </xdr:from>
    <xdr:to>
      <xdr:col>2</xdr:col>
      <xdr:colOff>1143000</xdr:colOff>
      <xdr:row>582</xdr:row>
      <xdr:rowOff>1057275</xdr:rowOff>
    </xdr:to>
    <xdr:pic>
      <xdr:nvPicPr>
        <xdr:cNvPr id="1021" name="Picture 13753"/>
        <xdr:cNvPicPr>
          <a:picLocks noChangeAspect="1" noChangeArrowheads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144170476"/>
          <a:ext cx="1057275" cy="772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95251</xdr:colOff>
      <xdr:row>583</xdr:row>
      <xdr:rowOff>190500</xdr:rowOff>
    </xdr:from>
    <xdr:to>
      <xdr:col>2</xdr:col>
      <xdr:colOff>1134514</xdr:colOff>
      <xdr:row>583</xdr:row>
      <xdr:rowOff>1133474</xdr:rowOff>
    </xdr:to>
    <xdr:pic>
      <xdr:nvPicPr>
        <xdr:cNvPr id="1022" name="Picture 13754"/>
        <xdr:cNvPicPr>
          <a:picLocks noChangeAspect="1" noChangeArrowheads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1" y="1145381250"/>
          <a:ext cx="1039263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584</xdr:row>
      <xdr:rowOff>38100</xdr:rowOff>
    </xdr:from>
    <xdr:to>
      <xdr:col>2</xdr:col>
      <xdr:colOff>1244127</xdr:colOff>
      <xdr:row>584</xdr:row>
      <xdr:rowOff>1123950</xdr:rowOff>
    </xdr:to>
    <xdr:pic>
      <xdr:nvPicPr>
        <xdr:cNvPr id="1023" name="Picture 13758"/>
        <xdr:cNvPicPr>
          <a:picLocks noChangeAspect="1" noChangeArrowheads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146533775"/>
          <a:ext cx="1101252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85725</xdr:colOff>
      <xdr:row>585</xdr:row>
      <xdr:rowOff>171450</xdr:rowOff>
    </xdr:from>
    <xdr:to>
      <xdr:col>2</xdr:col>
      <xdr:colOff>1330851</xdr:colOff>
      <xdr:row>585</xdr:row>
      <xdr:rowOff>971550</xdr:rowOff>
    </xdr:to>
    <xdr:pic>
      <xdr:nvPicPr>
        <xdr:cNvPr id="1024" name="Picture 13759"/>
        <xdr:cNvPicPr>
          <a:picLocks noChangeAspect="1" noChangeArrowheads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147972050"/>
          <a:ext cx="1245126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586</xdr:row>
      <xdr:rowOff>11112</xdr:rowOff>
    </xdr:from>
    <xdr:to>
      <xdr:col>2</xdr:col>
      <xdr:colOff>1285875</xdr:colOff>
      <xdr:row>586</xdr:row>
      <xdr:rowOff>1066800</xdr:rowOff>
    </xdr:to>
    <xdr:pic>
      <xdr:nvPicPr>
        <xdr:cNvPr id="882" name="Picture 13862"/>
        <xdr:cNvPicPr>
          <a:picLocks noChangeAspect="1" noChangeArrowheads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149116637"/>
          <a:ext cx="1133475" cy="1055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599</xdr:row>
      <xdr:rowOff>105817</xdr:rowOff>
    </xdr:from>
    <xdr:to>
      <xdr:col>2</xdr:col>
      <xdr:colOff>1304925</xdr:colOff>
      <xdr:row>599</xdr:row>
      <xdr:rowOff>1200150</xdr:rowOff>
    </xdr:to>
    <xdr:pic>
      <xdr:nvPicPr>
        <xdr:cNvPr id="896" name="Picture 13864"/>
        <xdr:cNvPicPr>
          <a:picLocks noChangeAspect="1" noChangeArrowheads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150516267"/>
          <a:ext cx="1228725" cy="1094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219076</xdr:colOff>
      <xdr:row>613</xdr:row>
      <xdr:rowOff>221198</xdr:rowOff>
    </xdr:from>
    <xdr:to>
      <xdr:col>2</xdr:col>
      <xdr:colOff>1114426</xdr:colOff>
      <xdr:row>613</xdr:row>
      <xdr:rowOff>1085850</xdr:rowOff>
    </xdr:to>
    <xdr:pic>
      <xdr:nvPicPr>
        <xdr:cNvPr id="897" name="Picture 13863"/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6" y="1151936573"/>
          <a:ext cx="895350" cy="864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853</xdr:row>
      <xdr:rowOff>228599</xdr:rowOff>
    </xdr:from>
    <xdr:to>
      <xdr:col>2</xdr:col>
      <xdr:colOff>1009650</xdr:colOff>
      <xdr:row>853</xdr:row>
      <xdr:rowOff>1019174</xdr:rowOff>
    </xdr:to>
    <xdr:pic>
      <xdr:nvPicPr>
        <xdr:cNvPr id="993" name="Рисунок 992" descr="http://www.larslaj.ru/i/igrowyie-ploshtchadki/rampa-dlia-pryzkow/207-rampa-dlia-pryzkow-207_94d1f5176c374ca7752e9e948b50d905.jpg"/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101366224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852</xdr:row>
      <xdr:rowOff>47623</xdr:rowOff>
    </xdr:from>
    <xdr:to>
      <xdr:col>2</xdr:col>
      <xdr:colOff>1247775</xdr:colOff>
      <xdr:row>852</xdr:row>
      <xdr:rowOff>1181098</xdr:rowOff>
    </xdr:to>
    <xdr:pic>
      <xdr:nvPicPr>
        <xdr:cNvPr id="995" name="Рисунок 994" descr="http://www.larslaj.ru/i/igrowyie-ploshtchadki/griebniewaia-rampa/204-griebniewaia-rampa-204_6e457e728fd8d74e592b63d19ddf195b.jpg"/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099880323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846</xdr:row>
      <xdr:rowOff>114300</xdr:rowOff>
    </xdr:from>
    <xdr:to>
      <xdr:col>2</xdr:col>
      <xdr:colOff>1228725</xdr:colOff>
      <xdr:row>846</xdr:row>
      <xdr:rowOff>1228725</xdr:rowOff>
    </xdr:to>
    <xdr:pic>
      <xdr:nvPicPr>
        <xdr:cNvPr id="998" name="Рисунок 997" descr="http://www.larslaj.ru/i/igrowyie-ploshtchadki/dwojnaia-polowintchitaia-rampa/808-dwojnaia-polowintchitaia-rampa-808_eb06eb9d92eae38511e038d187e2b82b.jpg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09733715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839</xdr:row>
      <xdr:rowOff>123825</xdr:rowOff>
    </xdr:from>
    <xdr:to>
      <xdr:col>2</xdr:col>
      <xdr:colOff>1285875</xdr:colOff>
      <xdr:row>839</xdr:row>
      <xdr:rowOff>1095375</xdr:rowOff>
    </xdr:to>
    <xdr:pic>
      <xdr:nvPicPr>
        <xdr:cNvPr id="1005" name="Рисунок 1004" descr="http://www.larslaj.ru/i/igrowyie-ploshtchadki/bolshaia-rampa/807-bolshaia-rampa-807_7071661bac19b36ad3c648f7431b1415.jpg"/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088212200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837</xdr:row>
      <xdr:rowOff>114300</xdr:rowOff>
    </xdr:from>
    <xdr:to>
      <xdr:col>2</xdr:col>
      <xdr:colOff>1143000</xdr:colOff>
      <xdr:row>837</xdr:row>
      <xdr:rowOff>1085850</xdr:rowOff>
    </xdr:to>
    <xdr:pic>
      <xdr:nvPicPr>
        <xdr:cNvPr id="1006" name="Рисунок 1005" descr="http://www.larslaj.ru/i/igrowyie-ploshtchadki/bolshaia-rampa/807-bolshaia-rampa-807_7071661bac19b36ad3c648f7431b1415.jpg"/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085592825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854</xdr:row>
      <xdr:rowOff>85725</xdr:rowOff>
    </xdr:from>
    <xdr:to>
      <xdr:col>2</xdr:col>
      <xdr:colOff>1266824</xdr:colOff>
      <xdr:row>854</xdr:row>
      <xdr:rowOff>1276349</xdr:rowOff>
    </xdr:to>
    <xdr:pic>
      <xdr:nvPicPr>
        <xdr:cNvPr id="1007" name="Рисунок 1006" descr="http://www.larslaj.ru/i/igrowyie-ploshtchadki/pryzkowaia-rampa/809-pryzkowaia-rampa-809_32c6f79439cf206e3f5d51fd0c69c250.jpg"/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102528275"/>
          <a:ext cx="1190624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855</xdr:row>
      <xdr:rowOff>161925</xdr:rowOff>
    </xdr:from>
    <xdr:to>
      <xdr:col>2</xdr:col>
      <xdr:colOff>1209675</xdr:colOff>
      <xdr:row>855</xdr:row>
      <xdr:rowOff>1228725</xdr:rowOff>
    </xdr:to>
    <xdr:pic>
      <xdr:nvPicPr>
        <xdr:cNvPr id="1025" name="Рисунок 1024" descr="http://www.larslaj.ru/i/igrowyie-ploshtchadki/korobka-i/810-korobka-i-810_8235258adac11bcc8acc8baade4309ef.jpg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103909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856</xdr:row>
      <xdr:rowOff>66674</xdr:rowOff>
    </xdr:from>
    <xdr:to>
      <xdr:col>2</xdr:col>
      <xdr:colOff>1295400</xdr:colOff>
      <xdr:row>856</xdr:row>
      <xdr:rowOff>1219199</xdr:rowOff>
    </xdr:to>
    <xdr:pic>
      <xdr:nvPicPr>
        <xdr:cNvPr id="1026" name="Рисунок 1025" descr="http://www.larslaj.ru/i/igrowyie-ploshtchadki/korobka-ii/811-korobka-ii-811_19ba2c90ec891b212bf0e9bc49c77c72.jpg"/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105119074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857</xdr:row>
      <xdr:rowOff>152400</xdr:rowOff>
    </xdr:from>
    <xdr:to>
      <xdr:col>2</xdr:col>
      <xdr:colOff>1276351</xdr:colOff>
      <xdr:row>857</xdr:row>
      <xdr:rowOff>1257300</xdr:rowOff>
    </xdr:to>
    <xdr:pic>
      <xdr:nvPicPr>
        <xdr:cNvPr id="1028" name="Рисунок 1027" descr="http://www.larslaj.ru/i/igrowyie-ploshtchadki/stupieni/678-stupieni-678_dab6a8165c3a792a20b12bdd7e741e9d.jpg"/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1" y="1106509725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858</xdr:row>
      <xdr:rowOff>104774</xdr:rowOff>
    </xdr:from>
    <xdr:to>
      <xdr:col>2</xdr:col>
      <xdr:colOff>1257300</xdr:colOff>
      <xdr:row>858</xdr:row>
      <xdr:rowOff>1181099</xdr:rowOff>
    </xdr:to>
    <xdr:pic>
      <xdr:nvPicPr>
        <xdr:cNvPr id="1030" name="Рисунок 1029" descr="http://www.larslaj.ru/i/igrowyie-ploshtchadki/liestnica/812-liestnica-812_6ffc2843c522efc4945912263fa2366c.jpg"/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107767024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859</xdr:row>
      <xdr:rowOff>228600</xdr:rowOff>
    </xdr:from>
    <xdr:to>
      <xdr:col>2</xdr:col>
      <xdr:colOff>1162049</xdr:colOff>
      <xdr:row>859</xdr:row>
      <xdr:rowOff>1104899</xdr:rowOff>
    </xdr:to>
    <xdr:pic>
      <xdr:nvPicPr>
        <xdr:cNvPr id="1031" name="Рисунок 1030" descr="http://www.larslaj.ru/i/igrowyie-ploshtchadki/bordiur/208-bordiur-208_0057f5cd3db46e296975bb32ad758a50.jpg"/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109195775"/>
          <a:ext cx="876299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860</xdr:row>
      <xdr:rowOff>276225</xdr:rowOff>
    </xdr:from>
    <xdr:to>
      <xdr:col>2</xdr:col>
      <xdr:colOff>1104899</xdr:colOff>
      <xdr:row>860</xdr:row>
      <xdr:rowOff>1152524</xdr:rowOff>
    </xdr:to>
    <xdr:pic>
      <xdr:nvPicPr>
        <xdr:cNvPr id="1032" name="Рисунок 1031" descr="http://www.larslaj.ru/i/igrowyie-ploshtchadki/bordiur/208-bordiur-208_0057f5cd3db46e296975bb32ad758a50.jpg"/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110548325"/>
          <a:ext cx="876299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861</xdr:row>
      <xdr:rowOff>200025</xdr:rowOff>
    </xdr:from>
    <xdr:to>
      <xdr:col>2</xdr:col>
      <xdr:colOff>1266825</xdr:colOff>
      <xdr:row>861</xdr:row>
      <xdr:rowOff>1181099</xdr:rowOff>
    </xdr:to>
    <xdr:pic>
      <xdr:nvPicPr>
        <xdr:cNvPr id="1034" name="Рисунок 1033" descr="http://www.larslaj.ru/i/igrowyie-ploshtchadki/gorizontalnyj-bordiur/211-gorizontalnyj-bordiur-211_f79b8396d853fc3838c539766335b40d.jpg"/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1111777050"/>
          <a:ext cx="981074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865</xdr:row>
      <xdr:rowOff>104775</xdr:rowOff>
    </xdr:from>
    <xdr:to>
      <xdr:col>2</xdr:col>
      <xdr:colOff>1238250</xdr:colOff>
      <xdr:row>865</xdr:row>
      <xdr:rowOff>1238250</xdr:rowOff>
    </xdr:to>
    <xdr:pic>
      <xdr:nvPicPr>
        <xdr:cNvPr id="1039" name="Рисунок 1038" descr="http://www.larslaj.ru/i/igrowyie-ploshtchadki/kompliekt-olli-3/223-kompliekt-olli-3-223_8cce4939b9d75ad4971b4376cabc0d37.jpg"/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15596575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866</xdr:row>
      <xdr:rowOff>171449</xdr:rowOff>
    </xdr:from>
    <xdr:to>
      <xdr:col>2</xdr:col>
      <xdr:colOff>1228726</xdr:colOff>
      <xdr:row>866</xdr:row>
      <xdr:rowOff>1219199</xdr:rowOff>
    </xdr:to>
    <xdr:pic>
      <xdr:nvPicPr>
        <xdr:cNvPr id="1040" name="Рисунок 1039" descr="http://www.larslaj.ru/i/igrowyie-ploshtchadki/kompliekt-olli-5/224-kompliekt-olli-5-224_fb7cf499c854c11c55b56f5091697517.jpg"/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6" y="1116968174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867</xdr:row>
      <xdr:rowOff>219075</xdr:rowOff>
    </xdr:from>
    <xdr:to>
      <xdr:col>2</xdr:col>
      <xdr:colOff>1228725</xdr:colOff>
      <xdr:row>867</xdr:row>
      <xdr:rowOff>1257299</xdr:rowOff>
    </xdr:to>
    <xdr:pic>
      <xdr:nvPicPr>
        <xdr:cNvPr id="1041" name="Рисунок 1040" descr="http://www.larslaj.ru/i/igrowyie-ploshtchadki/wal/225-wal-225_b6c99e765921812987c81036bb814e45.jpg"/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1118320725"/>
          <a:ext cx="1038224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868</xdr:row>
      <xdr:rowOff>190499</xdr:rowOff>
    </xdr:from>
    <xdr:to>
      <xdr:col>2</xdr:col>
      <xdr:colOff>1200150</xdr:colOff>
      <xdr:row>868</xdr:row>
      <xdr:rowOff>1209674</xdr:rowOff>
    </xdr:to>
    <xdr:pic>
      <xdr:nvPicPr>
        <xdr:cNvPr id="1042" name="Рисунок 1041" descr="http://www.larslaj.ru/i/igrowyie-ploshtchadki/wal/489-wal-489_53e5ec9b32b733fb9865253049cd3608.jpg"/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119597074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869</xdr:row>
      <xdr:rowOff>152399</xdr:rowOff>
    </xdr:from>
    <xdr:to>
      <xdr:col>2</xdr:col>
      <xdr:colOff>1181100</xdr:colOff>
      <xdr:row>869</xdr:row>
      <xdr:rowOff>1114424</xdr:rowOff>
    </xdr:to>
    <xdr:pic>
      <xdr:nvPicPr>
        <xdr:cNvPr id="1043" name="Рисунок 1042" descr="http://www.larslaj.ru/i/igrowyie-ploshtchadki/wal/226-wal-226_bb2f283b677526c494ea7f7c5e1f3c81.jpg"/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120863899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874</xdr:row>
      <xdr:rowOff>57150</xdr:rowOff>
    </xdr:from>
    <xdr:to>
      <xdr:col>2</xdr:col>
      <xdr:colOff>1276350</xdr:colOff>
      <xdr:row>874</xdr:row>
      <xdr:rowOff>1276350</xdr:rowOff>
    </xdr:to>
    <xdr:pic>
      <xdr:nvPicPr>
        <xdr:cNvPr id="1044" name="Рисунок 1043" descr="http://www.larslaj.ru/i/igrowyie-ploshtchadki/ugol/814-ugol-814_cc8914768634ff2ee252d27db1619b97.jpg"/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0354341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871</xdr:row>
      <xdr:rowOff>142874</xdr:rowOff>
    </xdr:from>
    <xdr:to>
      <xdr:col>2</xdr:col>
      <xdr:colOff>1143000</xdr:colOff>
      <xdr:row>871</xdr:row>
      <xdr:rowOff>1085849</xdr:rowOff>
    </xdr:to>
    <xdr:pic>
      <xdr:nvPicPr>
        <xdr:cNvPr id="1046" name="Рисунок 1045" descr="http://www.larslaj.ru/i/igrowyie-ploshtchadki/rielsa-i/815-rielsa-i-815_4b4a3219f1847cf9f85146ab9e2dd750.jpg"/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123464224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872</xdr:row>
      <xdr:rowOff>152400</xdr:rowOff>
    </xdr:from>
    <xdr:to>
      <xdr:col>2</xdr:col>
      <xdr:colOff>1181100</xdr:colOff>
      <xdr:row>872</xdr:row>
      <xdr:rowOff>1209674</xdr:rowOff>
    </xdr:to>
    <xdr:pic>
      <xdr:nvPicPr>
        <xdr:cNvPr id="1047" name="Рисунок 1046" descr="http://www.larslaj.ru/i/igrowyie-ploshtchadki/rielsa-ii/816-rielsa-ii-816_3c7758deba433ab5c9b013884d9d34ea.jpg"/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6" y="1124778675"/>
          <a:ext cx="1057274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873</xdr:row>
      <xdr:rowOff>85724</xdr:rowOff>
    </xdr:from>
    <xdr:to>
      <xdr:col>2</xdr:col>
      <xdr:colOff>1114426</xdr:colOff>
      <xdr:row>873</xdr:row>
      <xdr:rowOff>1095374</xdr:rowOff>
    </xdr:to>
    <xdr:pic>
      <xdr:nvPicPr>
        <xdr:cNvPr id="1048" name="Рисунок 1047" descr="http://www.larslaj.ru/i/igrowyie-ploshtchadki/kombinaciia-6/229-kombinaciia-6-229_32e5e25439a31afa148c17f8b465a265.jpg"/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126016924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874</xdr:row>
      <xdr:rowOff>47625</xdr:rowOff>
    </xdr:from>
    <xdr:to>
      <xdr:col>2</xdr:col>
      <xdr:colOff>1247774</xdr:colOff>
      <xdr:row>874</xdr:row>
      <xdr:rowOff>1123949</xdr:rowOff>
    </xdr:to>
    <xdr:pic>
      <xdr:nvPicPr>
        <xdr:cNvPr id="1049" name="Рисунок 1048" descr="http://www.larslaj.ru/i/igrowyie-ploshtchadki/kombinaciia-8/817-kombinaciia-8-817_fe9b7ab834479b3240b0f457be7f17bd.jpg"/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040644350"/>
          <a:ext cx="1076324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875</xdr:row>
      <xdr:rowOff>76200</xdr:rowOff>
    </xdr:from>
    <xdr:to>
      <xdr:col>2</xdr:col>
      <xdr:colOff>1219200</xdr:colOff>
      <xdr:row>875</xdr:row>
      <xdr:rowOff>1171574</xdr:rowOff>
    </xdr:to>
    <xdr:pic>
      <xdr:nvPicPr>
        <xdr:cNvPr id="1050" name="Рисунок 1049" descr="http://www.larslaj.ru/i/igrowyie-ploshtchadki/kombinaciia-16/230-kombinaciia-16-230_f90d0fe8b709ace7b861479253954cfc.jpg"/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6" y="1041977850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876</xdr:row>
      <xdr:rowOff>85725</xdr:rowOff>
    </xdr:from>
    <xdr:to>
      <xdr:col>2</xdr:col>
      <xdr:colOff>1238250</xdr:colOff>
      <xdr:row>876</xdr:row>
      <xdr:rowOff>1181099</xdr:rowOff>
    </xdr:to>
    <xdr:pic>
      <xdr:nvPicPr>
        <xdr:cNvPr id="1052" name="Рисунок 1051" descr="http://www.larslaj.ru/i/igrowyie-ploshtchadki/kombinaciia-19/818-kombinaciia-19-818_b60f09e627ed8aa97146455db7db286d.jpg"/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6" y="1129931700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878</xdr:row>
      <xdr:rowOff>114299</xdr:rowOff>
    </xdr:from>
    <xdr:to>
      <xdr:col>2</xdr:col>
      <xdr:colOff>1266826</xdr:colOff>
      <xdr:row>878</xdr:row>
      <xdr:rowOff>1219199</xdr:rowOff>
    </xdr:to>
    <xdr:pic>
      <xdr:nvPicPr>
        <xdr:cNvPr id="1054" name="Рисунок 1053" descr="http://www.larslaj.ru/i/igrowyie-ploshtchadki/kombinaciia-21/236-kombinaciia-21-236_422f8cbbfc3f97be2418dedeb0cd2f93.jpg"/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6" y="1132570124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881</xdr:row>
      <xdr:rowOff>47624</xdr:rowOff>
    </xdr:from>
    <xdr:to>
      <xdr:col>2</xdr:col>
      <xdr:colOff>1285875</xdr:colOff>
      <xdr:row>881</xdr:row>
      <xdr:rowOff>1238249</xdr:rowOff>
    </xdr:to>
    <xdr:pic>
      <xdr:nvPicPr>
        <xdr:cNvPr id="898" name="Рисунок 897" descr="http://www.larslaj.ru/i/igrowyie-ploshtchadki/kompliekt-tip-1/240-kompliekt-tip-1-240_c96a5f06a4f232aa9a002ac9aa3b9ed6.jpg"/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136418224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879</xdr:row>
      <xdr:rowOff>228599</xdr:rowOff>
    </xdr:from>
    <xdr:to>
      <xdr:col>2</xdr:col>
      <xdr:colOff>1171575</xdr:colOff>
      <xdr:row>879</xdr:row>
      <xdr:rowOff>1247774</xdr:rowOff>
    </xdr:to>
    <xdr:pic>
      <xdr:nvPicPr>
        <xdr:cNvPr id="899" name="Рисунок 898" descr="http://www.larslaj.ru/i/igrowyie-ploshtchadki/kompliekt-a/237-kompliekt-a-237_ac36a7fc742e17a85aba88b4d3214abe.jpg"/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133989349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880</xdr:row>
      <xdr:rowOff>85725</xdr:rowOff>
    </xdr:from>
    <xdr:to>
      <xdr:col>2</xdr:col>
      <xdr:colOff>1143000</xdr:colOff>
      <xdr:row>880</xdr:row>
      <xdr:rowOff>1104900</xdr:rowOff>
    </xdr:to>
    <xdr:pic>
      <xdr:nvPicPr>
        <xdr:cNvPr id="900" name="Рисунок 899" descr="http://www.larslaj.ru/i/igrowyie-ploshtchadki/kompliekt-a/237-kompliekt-a-237_ac36a7fc742e17a85aba88b4d3214abe.jpg"/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13515140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882</xdr:row>
      <xdr:rowOff>104774</xdr:rowOff>
    </xdr:from>
    <xdr:to>
      <xdr:col>2</xdr:col>
      <xdr:colOff>1276350</xdr:colOff>
      <xdr:row>882</xdr:row>
      <xdr:rowOff>1142999</xdr:rowOff>
    </xdr:to>
    <xdr:pic>
      <xdr:nvPicPr>
        <xdr:cNvPr id="902" name="Рисунок 901" descr="http://www.larslaj.ru/i/igrowyie-ploshtchadki/kompliekt-tip-2/243-kompliekt-tip-2-243_b48e188d4dd068fd2ec0dd798cce15b1.jpg"/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137780299"/>
          <a:ext cx="10382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883</xdr:row>
      <xdr:rowOff>57150</xdr:rowOff>
    </xdr:from>
    <xdr:to>
      <xdr:col>2</xdr:col>
      <xdr:colOff>1266824</xdr:colOff>
      <xdr:row>883</xdr:row>
      <xdr:rowOff>1162049</xdr:rowOff>
    </xdr:to>
    <xdr:pic>
      <xdr:nvPicPr>
        <xdr:cNvPr id="903" name="Рисунок 902" descr="http://www.larslaj.ru/i/igrowyie-ploshtchadki/kombinaciia-13/819-kombinaciia-13-819_8f539ccaaee64c89b9eaec720caf08cc.jpg"/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139037600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884</xdr:row>
      <xdr:rowOff>238125</xdr:rowOff>
    </xdr:from>
    <xdr:to>
      <xdr:col>2</xdr:col>
      <xdr:colOff>1133475</xdr:colOff>
      <xdr:row>884</xdr:row>
      <xdr:rowOff>1152525</xdr:rowOff>
    </xdr:to>
    <xdr:pic>
      <xdr:nvPicPr>
        <xdr:cNvPr id="904" name="Рисунок 903" descr="http://www.larslaj.ru/i/igrowyie-ploshtchadki/kombinaciia-27/820-kombinaciia-27-820_dbedb6ffecacb891269e939edecd3bd5.jpg"/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140523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200024</xdr:colOff>
      <xdr:row>885</xdr:row>
      <xdr:rowOff>28574</xdr:rowOff>
    </xdr:from>
    <xdr:to>
      <xdr:col>2</xdr:col>
      <xdr:colOff>1276349</xdr:colOff>
      <xdr:row>885</xdr:row>
      <xdr:rowOff>1104899</xdr:rowOff>
    </xdr:to>
    <xdr:pic>
      <xdr:nvPicPr>
        <xdr:cNvPr id="905" name="Рисунок 904" descr="http://www.larslaj.ru/i/igrowyie-ploshtchadki/kombinaciia-6/821-kombinaciia-6-821_dde161eda6b577f298e3a98993cd9d11.jpg"/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4" y="1141618874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886</xdr:row>
      <xdr:rowOff>247650</xdr:rowOff>
    </xdr:from>
    <xdr:to>
      <xdr:col>2</xdr:col>
      <xdr:colOff>1228724</xdr:colOff>
      <xdr:row>886</xdr:row>
      <xdr:rowOff>1257299</xdr:rowOff>
    </xdr:to>
    <xdr:pic>
      <xdr:nvPicPr>
        <xdr:cNvPr id="906" name="Рисунок 905" descr="http://www.larslaj.ru/i/igrowyie-ploshtchadki/polurampa-2/822-polurampa-2-822_b75e0c8e04c9104dc18eaae7b5d74e01.jpg"/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143142875"/>
          <a:ext cx="1009649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887</xdr:row>
      <xdr:rowOff>95250</xdr:rowOff>
    </xdr:from>
    <xdr:to>
      <xdr:col>2</xdr:col>
      <xdr:colOff>1238250</xdr:colOff>
      <xdr:row>887</xdr:row>
      <xdr:rowOff>1162050</xdr:rowOff>
    </xdr:to>
    <xdr:pic>
      <xdr:nvPicPr>
        <xdr:cNvPr id="907" name="Рисунок 906" descr="http://www.larslaj.ru/i/igrowyie-ploshtchadki/polurampa-3/823-polurampa-3-823_76b9068ea842d9c2dc8907df4ff068bc.jpg"/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1445240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888</xdr:row>
      <xdr:rowOff>247650</xdr:rowOff>
    </xdr:from>
    <xdr:to>
      <xdr:col>2</xdr:col>
      <xdr:colOff>1228725</xdr:colOff>
      <xdr:row>888</xdr:row>
      <xdr:rowOff>1257300</xdr:rowOff>
    </xdr:to>
    <xdr:pic>
      <xdr:nvPicPr>
        <xdr:cNvPr id="908" name="Рисунок 907" descr="http://www.larslaj.ru/i/igrowyie-ploshtchadki/polurampa-5/824-polurampa-5-824_72484689d0e3eb553fdf7ff0fd3093bf.jpg"/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15672552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38101</xdr:colOff>
      <xdr:row>279</xdr:row>
      <xdr:rowOff>170170</xdr:rowOff>
    </xdr:from>
    <xdr:to>
      <xdr:col>2</xdr:col>
      <xdr:colOff>1333501</xdr:colOff>
      <xdr:row>279</xdr:row>
      <xdr:rowOff>1143000</xdr:rowOff>
    </xdr:to>
    <xdr:pic>
      <xdr:nvPicPr>
        <xdr:cNvPr id="909" name="Picture 3613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91187495"/>
          <a:ext cx="1295400" cy="972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707</xdr:row>
      <xdr:rowOff>400051</xdr:rowOff>
    </xdr:from>
    <xdr:to>
      <xdr:col>1</xdr:col>
      <xdr:colOff>1009650</xdr:colOff>
      <xdr:row>707</xdr:row>
      <xdr:rowOff>1066801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1724025" y="86534625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</xdr:row>
      <xdr:rowOff>36771</xdr:rowOff>
    </xdr:from>
    <xdr:to>
      <xdr:col>0</xdr:col>
      <xdr:colOff>1295400</xdr:colOff>
      <xdr:row>2</xdr:row>
      <xdr:rowOff>352424</xdr:rowOff>
    </xdr:to>
    <xdr:pic>
      <xdr:nvPicPr>
        <xdr:cNvPr id="910" name="Picture 2">
          <a:hlinkClick xmlns:r="http://schemas.openxmlformats.org/officeDocument/2006/relationships" r:id="rId8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85725" y="227271"/>
          <a:ext cx="1209675" cy="51567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4</xdr:col>
      <xdr:colOff>1276350</xdr:colOff>
      <xdr:row>2</xdr:row>
      <xdr:rowOff>342900</xdr:rowOff>
    </xdr:to>
    <xdr:pic>
      <xdr:nvPicPr>
        <xdr:cNvPr id="911" name="Рисунок 910">
          <a:hlinkClick xmlns:r="http://schemas.openxmlformats.org/officeDocument/2006/relationships" r:id="rId8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104775"/>
          <a:ext cx="47625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679</xdr:row>
      <xdr:rowOff>66674</xdr:rowOff>
    </xdr:from>
    <xdr:to>
      <xdr:col>2</xdr:col>
      <xdr:colOff>1200150</xdr:colOff>
      <xdr:row>679</xdr:row>
      <xdr:rowOff>1181099</xdr:rowOff>
    </xdr:to>
    <xdr:pic>
      <xdr:nvPicPr>
        <xdr:cNvPr id="1149" name="Рисунок 1148" descr="http://www.larslaj.ru/i/igrowyie-ploshtchadki/fitniesnaia-lienta-i/1199-fitniesnaia-lienta-i-1199_47fe333ccf9a6a5a0f54d3f8dcb16e1e.jpg"/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828474974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680</xdr:row>
      <xdr:rowOff>38099</xdr:rowOff>
    </xdr:from>
    <xdr:to>
      <xdr:col>2</xdr:col>
      <xdr:colOff>1247775</xdr:colOff>
      <xdr:row>680</xdr:row>
      <xdr:rowOff>1152524</xdr:rowOff>
    </xdr:to>
    <xdr:pic>
      <xdr:nvPicPr>
        <xdr:cNvPr id="1150" name="Рисунок 1149" descr="http://www.larslaj.ru/i/igrowyie-ploshtchadki/fitniesnaia-lienta-ii/1200-fitniesnaia-lienta-ii-1200_4b493f37c060bcb0a50d60e9fccab36e.jpg"/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29751324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721</xdr:row>
      <xdr:rowOff>266699</xdr:rowOff>
    </xdr:from>
    <xdr:to>
      <xdr:col>2</xdr:col>
      <xdr:colOff>1123950</xdr:colOff>
      <xdr:row>721</xdr:row>
      <xdr:rowOff>1038224</xdr:rowOff>
    </xdr:to>
    <xdr:grpSp>
      <xdr:nvGrpSpPr>
        <xdr:cNvPr id="1045" name="Group 9068"/>
        <xdr:cNvGrpSpPr/>
      </xdr:nvGrpSpPr>
      <xdr:grpSpPr>
        <a:xfrm>
          <a:off x="3114675" y="938593499"/>
          <a:ext cx="771525" cy="771525"/>
          <a:chOff x="0" y="0"/>
          <a:chExt cx="501396" cy="327660"/>
        </a:xfrm>
      </xdr:grpSpPr>
      <xdr:pic>
        <xdr:nvPicPr>
          <xdr:cNvPr id="1051" name="Picture 943"/>
          <xdr:cNvPicPr/>
        </xdr:nvPicPr>
        <xdr:blipFill>
          <a:blip xmlns:r="http://schemas.openxmlformats.org/officeDocument/2006/relationships" r:embed="rId807"/>
          <a:stretch>
            <a:fillRect/>
          </a:stretch>
        </xdr:blipFill>
        <xdr:spPr>
          <a:xfrm>
            <a:off x="0" y="0"/>
            <a:ext cx="256032" cy="327660"/>
          </a:xfrm>
          <a:prstGeom prst="rect">
            <a:avLst/>
          </a:prstGeom>
        </xdr:spPr>
      </xdr:pic>
      <xdr:pic>
        <xdr:nvPicPr>
          <xdr:cNvPr id="1055" name="Picture 944"/>
          <xdr:cNvPicPr/>
        </xdr:nvPicPr>
        <xdr:blipFill>
          <a:blip xmlns:r="http://schemas.openxmlformats.org/officeDocument/2006/relationships" r:embed="rId807"/>
          <a:stretch>
            <a:fillRect/>
          </a:stretch>
        </xdr:blipFill>
        <xdr:spPr>
          <a:xfrm>
            <a:off x="246888" y="0"/>
            <a:ext cx="254508" cy="32766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190500</xdr:colOff>
      <xdr:row>722</xdr:row>
      <xdr:rowOff>180975</xdr:rowOff>
    </xdr:from>
    <xdr:to>
      <xdr:col>2</xdr:col>
      <xdr:colOff>1200150</xdr:colOff>
      <xdr:row>722</xdr:row>
      <xdr:rowOff>981075</xdr:rowOff>
    </xdr:to>
    <xdr:grpSp>
      <xdr:nvGrpSpPr>
        <xdr:cNvPr id="1056" name="Group 9134"/>
        <xdr:cNvGrpSpPr/>
      </xdr:nvGrpSpPr>
      <xdr:grpSpPr>
        <a:xfrm>
          <a:off x="2952750" y="939812700"/>
          <a:ext cx="1009650" cy="800100"/>
          <a:chOff x="0" y="0"/>
          <a:chExt cx="713232" cy="470916"/>
        </a:xfrm>
      </xdr:grpSpPr>
      <xdr:pic>
        <xdr:nvPicPr>
          <xdr:cNvPr id="1057" name="Picture 945"/>
          <xdr:cNvPicPr/>
        </xdr:nvPicPr>
        <xdr:blipFill>
          <a:blip xmlns:r="http://schemas.openxmlformats.org/officeDocument/2006/relationships" r:embed="rId808"/>
          <a:stretch>
            <a:fillRect/>
          </a:stretch>
        </xdr:blipFill>
        <xdr:spPr>
          <a:xfrm>
            <a:off x="0" y="15240"/>
            <a:ext cx="356616" cy="455676"/>
          </a:xfrm>
          <a:prstGeom prst="rect">
            <a:avLst/>
          </a:prstGeom>
        </xdr:spPr>
      </xdr:pic>
      <xdr:pic>
        <xdr:nvPicPr>
          <xdr:cNvPr id="1058" name="Picture 946"/>
          <xdr:cNvPicPr/>
        </xdr:nvPicPr>
        <xdr:blipFill>
          <a:blip xmlns:r="http://schemas.openxmlformats.org/officeDocument/2006/relationships" r:embed="rId809"/>
          <a:stretch>
            <a:fillRect/>
          </a:stretch>
        </xdr:blipFill>
        <xdr:spPr>
          <a:xfrm>
            <a:off x="365760" y="0"/>
            <a:ext cx="347472" cy="45415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171450</xdr:colOff>
      <xdr:row>86</xdr:row>
      <xdr:rowOff>114300</xdr:rowOff>
    </xdr:from>
    <xdr:to>
      <xdr:col>2</xdr:col>
      <xdr:colOff>1171031</xdr:colOff>
      <xdr:row>86</xdr:row>
      <xdr:rowOff>1158638</xdr:rowOff>
    </xdr:to>
    <xdr:pic>
      <xdr:nvPicPr>
        <xdr:cNvPr id="927" name="Picture 2513"/>
        <xdr:cNvPicPr>
          <a:picLocks noChangeAspect="1" noChangeArrowheads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165421850"/>
          <a:ext cx="999581" cy="104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</xdr:row>
      <xdr:rowOff>273675</xdr:rowOff>
    </xdr:from>
    <xdr:to>
      <xdr:col>2</xdr:col>
      <xdr:colOff>1228725</xdr:colOff>
      <xdr:row>13</xdr:row>
      <xdr:rowOff>962025</xdr:rowOff>
    </xdr:to>
    <xdr:pic>
      <xdr:nvPicPr>
        <xdr:cNvPr id="994" name="Рисунок 993"/>
        <xdr:cNvPicPr>
          <a:picLocks noChangeAspect="1" noChangeArrowheads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172105850"/>
          <a:ext cx="1095375" cy="68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117</xdr:row>
      <xdr:rowOff>188046</xdr:rowOff>
    </xdr:from>
    <xdr:to>
      <xdr:col>2</xdr:col>
      <xdr:colOff>1190625</xdr:colOff>
      <xdr:row>117</xdr:row>
      <xdr:rowOff>990600</xdr:rowOff>
    </xdr:to>
    <xdr:pic>
      <xdr:nvPicPr>
        <xdr:cNvPr id="999" name="Рисунок 998"/>
        <xdr:cNvPicPr>
          <a:picLocks noChangeAspect="1" noChangeArrowheads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174630071"/>
          <a:ext cx="1038225" cy="80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111</xdr:row>
      <xdr:rowOff>296599</xdr:rowOff>
    </xdr:from>
    <xdr:to>
      <xdr:col>2</xdr:col>
      <xdr:colOff>1181100</xdr:colOff>
      <xdr:row>111</xdr:row>
      <xdr:rowOff>990600</xdr:rowOff>
    </xdr:to>
    <xdr:pic>
      <xdr:nvPicPr>
        <xdr:cNvPr id="1002" name="Рисунок 1001"/>
        <xdr:cNvPicPr>
          <a:picLocks noChangeAspect="1" noChangeArrowheads="1"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177348474"/>
          <a:ext cx="1038225" cy="69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841</xdr:row>
      <xdr:rowOff>285749</xdr:rowOff>
    </xdr:from>
    <xdr:to>
      <xdr:col>2</xdr:col>
      <xdr:colOff>1028700</xdr:colOff>
      <xdr:row>841</xdr:row>
      <xdr:rowOff>1076324</xdr:rowOff>
    </xdr:to>
    <xdr:pic>
      <xdr:nvPicPr>
        <xdr:cNvPr id="1138" name="Рисунок 1137" descr="http://www.larslaj.ru/i/igrowyie-ploshtchadki/polowina-rampy/190-polowina-rampy-190_14ca37b30eee28e60665332927f441f0.jpg"/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090983974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843</xdr:row>
      <xdr:rowOff>238125</xdr:rowOff>
    </xdr:from>
    <xdr:to>
      <xdr:col>2</xdr:col>
      <xdr:colOff>1133475</xdr:colOff>
      <xdr:row>843</xdr:row>
      <xdr:rowOff>1028700</xdr:rowOff>
    </xdr:to>
    <xdr:pic>
      <xdr:nvPicPr>
        <xdr:cNvPr id="1141" name="Рисунок 1140" descr="http://www.larslaj.ru/i/igrowyie-ploshtchadki/polowina-rampy/190-polowina-rampy-190_14ca37b30eee28e60665332927f441f0.jpg"/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09354620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845</xdr:row>
      <xdr:rowOff>114300</xdr:rowOff>
    </xdr:from>
    <xdr:to>
      <xdr:col>2</xdr:col>
      <xdr:colOff>1152524</xdr:colOff>
      <xdr:row>845</xdr:row>
      <xdr:rowOff>962024</xdr:rowOff>
    </xdr:to>
    <xdr:pic>
      <xdr:nvPicPr>
        <xdr:cNvPr id="1142" name="Рисунок 1141" descr="http://www.larslaj.ru/i/igrowyie-ploshtchadki/rampa-stiena/193-rampa-stiena-193_7e726e106aa4440c7bbb0293fa9e8a31.jpg"/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096032225"/>
          <a:ext cx="847724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847</xdr:row>
      <xdr:rowOff>381000</xdr:rowOff>
    </xdr:from>
    <xdr:to>
      <xdr:col>2</xdr:col>
      <xdr:colOff>1162050</xdr:colOff>
      <xdr:row>847</xdr:row>
      <xdr:rowOff>876300</xdr:rowOff>
    </xdr:to>
    <xdr:pic>
      <xdr:nvPicPr>
        <xdr:cNvPr id="1146" name="Picture 12240"/>
        <xdr:cNvPicPr>
          <a:picLocks noChangeAspect="1" noChangeArrowheads="1"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098908775"/>
          <a:ext cx="104775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864</xdr:row>
      <xdr:rowOff>171450</xdr:rowOff>
    </xdr:from>
    <xdr:to>
      <xdr:col>2</xdr:col>
      <xdr:colOff>1219200</xdr:colOff>
      <xdr:row>864</xdr:row>
      <xdr:rowOff>1200150</xdr:rowOff>
    </xdr:to>
    <xdr:pic>
      <xdr:nvPicPr>
        <xdr:cNvPr id="1163" name="Рисунок 1162" descr="http://www.larslaj.ru/i/igrowyie-ploshtchadki/progulotchnyj-kompliekt/218-progulotchnyj-kompliekt-218_a63c8bd814ad02326c56832c1f3bd80e.jpg"/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1143583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171449</xdr:colOff>
      <xdr:row>870</xdr:row>
      <xdr:rowOff>66674</xdr:rowOff>
    </xdr:from>
    <xdr:to>
      <xdr:col>2</xdr:col>
      <xdr:colOff>1190624</xdr:colOff>
      <xdr:row>870</xdr:row>
      <xdr:rowOff>1085849</xdr:rowOff>
    </xdr:to>
    <xdr:pic>
      <xdr:nvPicPr>
        <xdr:cNvPr id="1169" name="Рисунок 1168" descr="http://www.larslaj.ru/i/igrowyie-ploshtchadki/ugol/814-ugol-814_cc8914768634ff2ee252d27db1619b97.jpg"/>
        <xdr:cNvPicPr>
          <a:picLocks noChangeAspect="1" noChangeArrowheads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699" y="1122083099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877</xdr:row>
      <xdr:rowOff>133349</xdr:rowOff>
    </xdr:from>
    <xdr:to>
      <xdr:col>2</xdr:col>
      <xdr:colOff>1152525</xdr:colOff>
      <xdr:row>877</xdr:row>
      <xdr:rowOff>1038224</xdr:rowOff>
    </xdr:to>
    <xdr:pic>
      <xdr:nvPicPr>
        <xdr:cNvPr id="1201" name="Рисунок 1200" descr="http://www.larslaj.ru/i/igrowyie-ploshtchadki/kombinaciia-20/234-kombinaciia-20-234_33feff88c45747da7ffb32f4b05b6f01.jpg"/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131284249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411</xdr:row>
      <xdr:rowOff>274047</xdr:rowOff>
    </xdr:from>
    <xdr:to>
      <xdr:col>2</xdr:col>
      <xdr:colOff>1095375</xdr:colOff>
      <xdr:row>411</xdr:row>
      <xdr:rowOff>866774</xdr:rowOff>
    </xdr:to>
    <xdr:pic>
      <xdr:nvPicPr>
        <xdr:cNvPr id="996" name="Рисунок 995"/>
        <xdr:cNvPicPr>
          <a:picLocks noChangeAspect="1" noChangeArrowheads="1"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196899797"/>
          <a:ext cx="942975" cy="5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547</xdr:row>
      <xdr:rowOff>352425</xdr:rowOff>
    </xdr:from>
    <xdr:to>
      <xdr:col>2</xdr:col>
      <xdr:colOff>1038225</xdr:colOff>
      <xdr:row>547</xdr:row>
      <xdr:rowOff>838200</xdr:rowOff>
    </xdr:to>
    <xdr:pic>
      <xdr:nvPicPr>
        <xdr:cNvPr id="1068" name="Picture 9154"/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711622275"/>
          <a:ext cx="74295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548</xdr:row>
      <xdr:rowOff>428625</xdr:rowOff>
    </xdr:from>
    <xdr:to>
      <xdr:col>2</xdr:col>
      <xdr:colOff>996315</xdr:colOff>
      <xdr:row>548</xdr:row>
      <xdr:rowOff>875030</xdr:rowOff>
    </xdr:to>
    <xdr:grpSp>
      <xdr:nvGrpSpPr>
        <xdr:cNvPr id="1069" name="Group 57509"/>
        <xdr:cNvGrpSpPr/>
      </xdr:nvGrpSpPr>
      <xdr:grpSpPr>
        <a:xfrm>
          <a:off x="3105150" y="713003400"/>
          <a:ext cx="653415" cy="446405"/>
          <a:chOff x="0" y="0"/>
          <a:chExt cx="653796" cy="446532"/>
        </a:xfrm>
      </xdr:grpSpPr>
      <xdr:pic>
        <xdr:nvPicPr>
          <xdr:cNvPr id="1070" name="Picture 9155"/>
          <xdr:cNvPicPr/>
        </xdr:nvPicPr>
        <xdr:blipFill>
          <a:blip xmlns:r="http://schemas.openxmlformats.org/officeDocument/2006/relationships" r:embed="rId822"/>
          <a:stretch>
            <a:fillRect/>
          </a:stretch>
        </xdr:blipFill>
        <xdr:spPr>
          <a:xfrm>
            <a:off x="0" y="0"/>
            <a:ext cx="653796" cy="446532"/>
          </a:xfrm>
          <a:prstGeom prst="rect">
            <a:avLst/>
          </a:prstGeom>
        </xdr:spPr>
      </xdr:pic>
      <xdr:pic>
        <xdr:nvPicPr>
          <xdr:cNvPr id="1071" name="Picture 85404"/>
          <xdr:cNvPicPr/>
        </xdr:nvPicPr>
        <xdr:blipFill>
          <a:blip xmlns:r="http://schemas.openxmlformats.org/officeDocument/2006/relationships" r:embed="rId823"/>
          <a:stretch>
            <a:fillRect/>
          </a:stretch>
        </xdr:blipFill>
        <xdr:spPr>
          <a:xfrm>
            <a:off x="-3555" y="222001"/>
            <a:ext cx="658368" cy="225552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142876</xdr:colOff>
      <xdr:row>110</xdr:row>
      <xdr:rowOff>152399</xdr:rowOff>
    </xdr:from>
    <xdr:to>
      <xdr:col>2</xdr:col>
      <xdr:colOff>1190626</xdr:colOff>
      <xdr:row>110</xdr:row>
      <xdr:rowOff>1200149</xdr:rowOff>
    </xdr:to>
    <xdr:pic>
      <xdr:nvPicPr>
        <xdr:cNvPr id="1081" name="Рисунок 1080" descr="https://www.larslaj.ru/i/igrowyie-ploshtchadki/dielta/1272-dielta-1272_bd638601392652a77ab4c7184f834fcd.jpg"/>
        <xdr:cNvPicPr>
          <a:picLocks noChangeAspect="1" noChangeArrowheads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6" y="140712824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107</xdr:row>
      <xdr:rowOff>57150</xdr:rowOff>
    </xdr:from>
    <xdr:to>
      <xdr:col>2</xdr:col>
      <xdr:colOff>1266825</xdr:colOff>
      <xdr:row>107</xdr:row>
      <xdr:rowOff>1171574</xdr:rowOff>
    </xdr:to>
    <xdr:pic>
      <xdr:nvPicPr>
        <xdr:cNvPr id="1097" name="Рисунок 1096" descr="https://www.larslaj.ru/i/igrowyie-ploshtchadki/gorka-totchki-ii/1271-gorka-totchki-ii-1271_ccfe779e25156d5e1ce3079932d09001.jpg"/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1" y="136702800"/>
          <a:ext cx="1114424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106</xdr:row>
      <xdr:rowOff>133350</xdr:rowOff>
    </xdr:from>
    <xdr:to>
      <xdr:col>2</xdr:col>
      <xdr:colOff>1114425</xdr:colOff>
      <xdr:row>106</xdr:row>
      <xdr:rowOff>1095374</xdr:rowOff>
    </xdr:to>
    <xdr:pic>
      <xdr:nvPicPr>
        <xdr:cNvPr id="1098" name="Рисунок 1097" descr="https://www.larslaj.ru/i/igrowyie-ploshtchadki/gorka-totchki-i/1270-gorka-totchki-i-1270_9db73c0225a5948d6326bf5873719cbe.jpg"/>
        <xdr:cNvPicPr>
          <a:picLocks noChangeAspect="1" noChangeArrowheads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1" y="135474075"/>
          <a:ext cx="962024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114</xdr:row>
      <xdr:rowOff>76200</xdr:rowOff>
    </xdr:from>
    <xdr:to>
      <xdr:col>2</xdr:col>
      <xdr:colOff>1238250</xdr:colOff>
      <xdr:row>114</xdr:row>
      <xdr:rowOff>1219200</xdr:rowOff>
    </xdr:to>
    <xdr:pic>
      <xdr:nvPicPr>
        <xdr:cNvPr id="1100" name="Рисунок 1099" descr="https://www.larslaj.ru/i/igrowyie-ploshtchadki/aeroplan/1263-aeroplan-1263_7114fcca245c08b013974cf6e1570d68.jpg"/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45856325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112</xdr:row>
      <xdr:rowOff>95249</xdr:rowOff>
    </xdr:from>
    <xdr:to>
      <xdr:col>2</xdr:col>
      <xdr:colOff>1257300</xdr:colOff>
      <xdr:row>112</xdr:row>
      <xdr:rowOff>1209674</xdr:rowOff>
    </xdr:to>
    <xdr:pic>
      <xdr:nvPicPr>
        <xdr:cNvPr id="1101" name="Рисунок 1100" descr="https://www.larslaj.ru/i/igrowyie-ploshtchadki/diuti-fri/1267-diuti-fri-1267_d8b8d8b48355230069981d698abba7e9.jpg"/>
        <xdr:cNvPicPr>
          <a:picLocks noChangeAspect="1" noChangeArrowheads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43265524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113</xdr:row>
      <xdr:rowOff>47624</xdr:rowOff>
    </xdr:from>
    <xdr:to>
      <xdr:col>2</xdr:col>
      <xdr:colOff>1276350</xdr:colOff>
      <xdr:row>113</xdr:row>
      <xdr:rowOff>1238249</xdr:rowOff>
    </xdr:to>
    <xdr:pic>
      <xdr:nvPicPr>
        <xdr:cNvPr id="1102" name="Рисунок 1101" descr="https://www.larslaj.ru/i/igrowyie-ploshtchadki/wiertoliet/1262-wiertoliet-1262_0e7c0a57b9f2d22484b5392461df9742.jpg"/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44522824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115</xdr:row>
      <xdr:rowOff>219074</xdr:rowOff>
    </xdr:from>
    <xdr:to>
      <xdr:col>2</xdr:col>
      <xdr:colOff>1123951</xdr:colOff>
      <xdr:row>115</xdr:row>
      <xdr:rowOff>1247774</xdr:rowOff>
    </xdr:to>
    <xdr:pic>
      <xdr:nvPicPr>
        <xdr:cNvPr id="1104" name="Рисунок 1103" descr="https://www.larslaj.ru/i/igrowyie-ploshtchadki/koptier/1232-koptier-1232_6eb04dcda4d1c18ac02ed63d585334ca.jpg"/>
        <xdr:cNvPicPr>
          <a:picLocks noChangeAspect="1" noChangeArrowheads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1" y="147304124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116</xdr:row>
      <xdr:rowOff>133350</xdr:rowOff>
    </xdr:from>
    <xdr:to>
      <xdr:col>2</xdr:col>
      <xdr:colOff>1171575</xdr:colOff>
      <xdr:row>116</xdr:row>
      <xdr:rowOff>1219200</xdr:rowOff>
    </xdr:to>
    <xdr:pic>
      <xdr:nvPicPr>
        <xdr:cNvPr id="1145" name="Рисунок 1144" descr="https://www.larslaj.ru/i/igrowyie-ploshtchadki/samoliet/1233-samoliet-1233_5ac0435aa19cb92e1e85cd9e077b3e45.jpg"/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48523325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118</xdr:row>
      <xdr:rowOff>127337</xdr:rowOff>
    </xdr:from>
    <xdr:to>
      <xdr:col>2</xdr:col>
      <xdr:colOff>1190625</xdr:colOff>
      <xdr:row>118</xdr:row>
      <xdr:rowOff>1181099</xdr:rowOff>
    </xdr:to>
    <xdr:pic>
      <xdr:nvPicPr>
        <xdr:cNvPr id="1147" name="Рисунок 1146" descr="ÐÐ¸Ð¾ÑÐº II"/>
        <xdr:cNvPicPr>
          <a:picLocks noChangeAspect="1" noChangeArrowheads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51127162"/>
          <a:ext cx="1057275" cy="1053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119</xdr:row>
      <xdr:rowOff>228600</xdr:rowOff>
    </xdr:from>
    <xdr:to>
      <xdr:col>2</xdr:col>
      <xdr:colOff>1200150</xdr:colOff>
      <xdr:row>119</xdr:row>
      <xdr:rowOff>1238250</xdr:rowOff>
    </xdr:to>
    <xdr:pic>
      <xdr:nvPicPr>
        <xdr:cNvPr id="1148" name="Рисунок 1147" descr="https://www.larslaj.ru/i/igrowyie-ploshtchadki/golowolomka/1255-golowolomka-1255_635401191d3d08304dee9ce333f5cd23.jpg"/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52533350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120</xdr:row>
      <xdr:rowOff>238125</xdr:rowOff>
    </xdr:from>
    <xdr:to>
      <xdr:col>2</xdr:col>
      <xdr:colOff>1190625</xdr:colOff>
      <xdr:row>120</xdr:row>
      <xdr:rowOff>1181100</xdr:rowOff>
    </xdr:to>
    <xdr:pic>
      <xdr:nvPicPr>
        <xdr:cNvPr id="1151" name="Рисунок 1150" descr="https://www.larslaj.ru/i/igrowyie-ploshtchadki/gonotchnaia-doska/1256-gonotchnaia-doska-1256_e56876a2eebac6224a382ba8806ec1b4.jpg"/>
        <xdr:cNvPicPr>
          <a:picLocks noChangeAspect="1" noChangeArrowheads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53847800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121</xdr:row>
      <xdr:rowOff>180974</xdr:rowOff>
    </xdr:from>
    <xdr:to>
      <xdr:col>2</xdr:col>
      <xdr:colOff>1181100</xdr:colOff>
      <xdr:row>121</xdr:row>
      <xdr:rowOff>1104899</xdr:rowOff>
    </xdr:to>
    <xdr:pic>
      <xdr:nvPicPr>
        <xdr:cNvPr id="1152" name="Рисунок 1151" descr="https://www.larslaj.ru/i/igrowyie-ploshtchadki/gonki/1264-gonki-1264_f16a584f22842012f68473dfbc533bcf.jpg"/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55095574"/>
          <a:ext cx="923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122</xdr:row>
      <xdr:rowOff>295275</xdr:rowOff>
    </xdr:from>
    <xdr:to>
      <xdr:col>2</xdr:col>
      <xdr:colOff>1095374</xdr:colOff>
      <xdr:row>122</xdr:row>
      <xdr:rowOff>1171574</xdr:rowOff>
    </xdr:to>
    <xdr:pic>
      <xdr:nvPicPr>
        <xdr:cNvPr id="1153" name="Рисунок 1152" descr="https://www.larslaj.ru/i/igrowyie-ploshtchadki/bingo/1257-bingo-1257_0c8adce176108a3382b5eb2502e04b75.jpg"/>
        <xdr:cNvPicPr>
          <a:picLocks noChangeAspect="1" noChangeArrowheads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56514800"/>
          <a:ext cx="876299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123</xdr:row>
      <xdr:rowOff>85725</xdr:rowOff>
    </xdr:from>
    <xdr:to>
      <xdr:col>2</xdr:col>
      <xdr:colOff>1238250</xdr:colOff>
      <xdr:row>123</xdr:row>
      <xdr:rowOff>1181099</xdr:rowOff>
    </xdr:to>
    <xdr:pic>
      <xdr:nvPicPr>
        <xdr:cNvPr id="1154" name="Рисунок 1153" descr="https://www.larslaj.ru/i/igrowyie-ploshtchadki/doska-labirint/1265-doska-labirint-1265_704b0940f9b3bdccf64fdad18dbf8273.jpg"/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6" y="157610175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124</xdr:row>
      <xdr:rowOff>123824</xdr:rowOff>
    </xdr:from>
    <xdr:to>
      <xdr:col>2</xdr:col>
      <xdr:colOff>1219200</xdr:colOff>
      <xdr:row>124</xdr:row>
      <xdr:rowOff>1200149</xdr:rowOff>
    </xdr:to>
    <xdr:pic>
      <xdr:nvPicPr>
        <xdr:cNvPr id="1155" name="Рисунок 1154" descr="https://www.larslaj.ru/i/igrowyie-ploshtchadki/najdi-paru/1266-najdi-paru-1266_7d212364592d5dd56314537c3cfcf246.jpg"/>
        <xdr:cNvPicPr>
          <a:picLocks noChangeAspect="1" noChangeArrowheads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58953199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135</xdr:row>
      <xdr:rowOff>209549</xdr:rowOff>
    </xdr:from>
    <xdr:to>
      <xdr:col>2</xdr:col>
      <xdr:colOff>1133475</xdr:colOff>
      <xdr:row>135</xdr:row>
      <xdr:rowOff>1133474</xdr:rowOff>
    </xdr:to>
    <xdr:pic>
      <xdr:nvPicPr>
        <xdr:cNvPr id="1157" name="Рисунок 1156" descr="https://www.larslaj.ru/i/igrowyie-ploshtchadki/malienkij-drakon/1235-malienkij-drakon-1235_acd59730ae61f5c589407b24fb853fd4.jpg"/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73393099"/>
          <a:ext cx="923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143</xdr:row>
      <xdr:rowOff>123824</xdr:rowOff>
    </xdr:from>
    <xdr:to>
      <xdr:col>2</xdr:col>
      <xdr:colOff>1171575</xdr:colOff>
      <xdr:row>143</xdr:row>
      <xdr:rowOff>1238249</xdr:rowOff>
    </xdr:to>
    <xdr:pic>
      <xdr:nvPicPr>
        <xdr:cNvPr id="1158" name="Рисунок 1157" descr="https://www.larslaj.ru/i/igrowyie-ploshtchadki/chizina/1238-chizina-1238_92d4c265680e1b75a1533f73c7885e97.jpg"/>
        <xdr:cNvPicPr>
          <a:picLocks noChangeAspect="1" noChangeArrowheads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83746774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144</xdr:row>
      <xdr:rowOff>85724</xdr:rowOff>
    </xdr:from>
    <xdr:to>
      <xdr:col>2</xdr:col>
      <xdr:colOff>1285876</xdr:colOff>
      <xdr:row>144</xdr:row>
      <xdr:rowOff>1190624</xdr:rowOff>
    </xdr:to>
    <xdr:pic>
      <xdr:nvPicPr>
        <xdr:cNvPr id="1159" name="Рисунок 1158" descr="https://www.larslaj.ru/i/igrowyie-ploshtchadki/platforma-s-gorkoj/1239-platforma-s-gorkoj-1239_f641dedb99a9a5069dea2fce87f9c0f5.jpg"/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6" y="185013599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145</xdr:row>
      <xdr:rowOff>76199</xdr:rowOff>
    </xdr:from>
    <xdr:to>
      <xdr:col>2</xdr:col>
      <xdr:colOff>1304925</xdr:colOff>
      <xdr:row>145</xdr:row>
      <xdr:rowOff>1171574</xdr:rowOff>
    </xdr:to>
    <xdr:pic>
      <xdr:nvPicPr>
        <xdr:cNvPr id="1160" name="Рисунок 1159" descr="https://www.larslaj.ru/i/igrowyie-ploshtchadki/kapitanskij-mostik/1240-kapitanskij-mostik-1240_b86d3b9da98c616a859df62afa4678c4.jpg"/>
        <xdr:cNvPicPr>
          <a:picLocks noChangeAspect="1" noChangeArrowheads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86308999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146</xdr:row>
      <xdr:rowOff>142875</xdr:rowOff>
    </xdr:from>
    <xdr:to>
      <xdr:col>2</xdr:col>
      <xdr:colOff>1171574</xdr:colOff>
      <xdr:row>146</xdr:row>
      <xdr:rowOff>1095373</xdr:rowOff>
    </xdr:to>
    <xdr:pic>
      <xdr:nvPicPr>
        <xdr:cNvPr id="1161" name="Рисунок 1160" descr="https://www.larslaj.ru/i/igrowyie-ploshtchadki/gusienica/1254-gusienica-1254_6deeaeb0791973bc83c191f0e9b31f9d.jpg"/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6" y="187680600"/>
          <a:ext cx="952498" cy="95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147</xdr:row>
      <xdr:rowOff>57149</xdr:rowOff>
    </xdr:from>
    <xdr:to>
      <xdr:col>2</xdr:col>
      <xdr:colOff>1276351</xdr:colOff>
      <xdr:row>147</xdr:row>
      <xdr:rowOff>1238249</xdr:rowOff>
    </xdr:to>
    <xdr:pic>
      <xdr:nvPicPr>
        <xdr:cNvPr id="1079" name="Рисунок 1078" descr="https://www.larslaj.ru/i/igrowyie-ploshtchadki/kanatnyj-park/1241-kanatnyj-park-1241_aeaebd1e1fd5d88218aeec4398512989.jpg"/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1" y="188899799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238</xdr:row>
      <xdr:rowOff>200025</xdr:rowOff>
    </xdr:from>
    <xdr:to>
      <xdr:col>2</xdr:col>
      <xdr:colOff>1219200</xdr:colOff>
      <xdr:row>238</xdr:row>
      <xdr:rowOff>1228724</xdr:rowOff>
    </xdr:to>
    <xdr:pic>
      <xdr:nvPicPr>
        <xdr:cNvPr id="1080" name="Рисунок 1079" descr="https://www.larslaj.ru/i/igrowyie-ploshtchadki/domik-w-dzungliach/1253-domik-w-dzungliach-1253_abf2ff50e4f71ffd90149d5e7eace43d.jpg"/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307943250"/>
          <a:ext cx="1028699" cy="1028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239</xdr:row>
      <xdr:rowOff>190499</xdr:rowOff>
    </xdr:from>
    <xdr:to>
      <xdr:col>2</xdr:col>
      <xdr:colOff>1143000</xdr:colOff>
      <xdr:row>239</xdr:row>
      <xdr:rowOff>1190624</xdr:rowOff>
    </xdr:to>
    <xdr:pic>
      <xdr:nvPicPr>
        <xdr:cNvPr id="1096" name="Рисунок 1095" descr="https://www.larslaj.ru/i/igrowyie-ploshtchadki/dzungli/1244-dzungli-1244_57f30c701135f29540f6caf4165071d6.jpg"/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309238649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240</xdr:row>
      <xdr:rowOff>142875</xdr:rowOff>
    </xdr:from>
    <xdr:to>
      <xdr:col>2</xdr:col>
      <xdr:colOff>1171575</xdr:colOff>
      <xdr:row>240</xdr:row>
      <xdr:rowOff>1143000</xdr:rowOff>
    </xdr:to>
    <xdr:pic>
      <xdr:nvPicPr>
        <xdr:cNvPr id="1099" name="Рисунок 1098" descr="https://www.larslaj.ru/i/igrowyie-ploshtchadki/zimnij-zamok/1273-zimnij-zamok-1273_dc4b2118040042c3f31cfef83e74ae2e.jpg"/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310495950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241</xdr:row>
      <xdr:rowOff>66675</xdr:rowOff>
    </xdr:from>
    <xdr:to>
      <xdr:col>2</xdr:col>
      <xdr:colOff>1152525</xdr:colOff>
      <xdr:row>241</xdr:row>
      <xdr:rowOff>1133475</xdr:rowOff>
    </xdr:to>
    <xdr:pic>
      <xdr:nvPicPr>
        <xdr:cNvPr id="1103" name="Рисунок 1102" descr="https://www.larslaj.ru/i/igrowyie-ploshtchadki/zimnij-dworiec/1274-zimnij-dworiec-1274_69f29a4f12b274d59b7e234dada29f93.jpg"/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311724675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242</xdr:row>
      <xdr:rowOff>190499</xdr:rowOff>
    </xdr:from>
    <xdr:to>
      <xdr:col>2</xdr:col>
      <xdr:colOff>1190626</xdr:colOff>
      <xdr:row>242</xdr:row>
      <xdr:rowOff>1200149</xdr:rowOff>
    </xdr:to>
    <xdr:pic>
      <xdr:nvPicPr>
        <xdr:cNvPr id="1156" name="Рисунок 1155" descr="https://www.larslaj.ru/i/igrowyie-ploshtchadki/zimniaia-riezidienciia/1277-zimniaia-riezidienciia-1277_546156541c5047930c5f7a5eaefbc620.jpg"/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6" y="313153424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243</xdr:row>
      <xdr:rowOff>76199</xdr:rowOff>
    </xdr:from>
    <xdr:to>
      <xdr:col>2</xdr:col>
      <xdr:colOff>1257300</xdr:colOff>
      <xdr:row>243</xdr:row>
      <xdr:rowOff>1209674</xdr:rowOff>
    </xdr:to>
    <xdr:pic>
      <xdr:nvPicPr>
        <xdr:cNvPr id="1162" name="Рисунок 1161" descr="https://www.larslaj.ru/i/igrowyie-ploshtchadki/zimnieie-wladieniie/1278-zimnieie-wladieniie-1278_c6240e4a2b96b000815781ac3b331ee8.jpg"/>
        <xdr:cNvPicPr>
          <a:picLocks noChangeAspect="1" noChangeArrowheads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314344049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571500</xdr:colOff>
      <xdr:row>110</xdr:row>
      <xdr:rowOff>190500</xdr:rowOff>
    </xdr:from>
    <xdr:to>
      <xdr:col>1</xdr:col>
      <xdr:colOff>809625</xdr:colOff>
      <xdr:row>110</xdr:row>
      <xdr:rowOff>428625</xdr:rowOff>
    </xdr:to>
    <xdr:pic>
      <xdr:nvPicPr>
        <xdr:cNvPr id="1164" name="Рисунок 412" descr="http://autokadabra.ru/system/uploads/photos/Shout/10/10507/big/open-uri20110920-49082-1p2crtw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952625" y="1407509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242</xdr:row>
      <xdr:rowOff>247650</xdr:rowOff>
    </xdr:from>
    <xdr:to>
      <xdr:col>1</xdr:col>
      <xdr:colOff>866775</xdr:colOff>
      <xdr:row>242</xdr:row>
      <xdr:rowOff>485775</xdr:rowOff>
    </xdr:to>
    <xdr:pic>
      <xdr:nvPicPr>
        <xdr:cNvPr id="1166" name="Рисунок 412" descr="http://autokadabra.ru/system/uploads/photos/Shout/10/10507/big/open-uri20110920-49082-1p2crtw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2009775" y="3132105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310</xdr:row>
      <xdr:rowOff>146260</xdr:rowOff>
    </xdr:from>
    <xdr:to>
      <xdr:col>2</xdr:col>
      <xdr:colOff>1200150</xdr:colOff>
      <xdr:row>310</xdr:row>
      <xdr:rowOff>1162049</xdr:rowOff>
    </xdr:to>
    <xdr:pic>
      <xdr:nvPicPr>
        <xdr:cNvPr id="1167" name="Рисунок 1166" descr="Ð¨ÐµÑÑÐ¸ÑÐ³Ð¾Ð»ÑÐ½Ð¸Ðº ÐÐ°ÑÑÑ II"/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02148885"/>
          <a:ext cx="1019175" cy="1015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354</xdr:row>
      <xdr:rowOff>76200</xdr:rowOff>
    </xdr:from>
    <xdr:to>
      <xdr:col>2</xdr:col>
      <xdr:colOff>1304924</xdr:colOff>
      <xdr:row>354</xdr:row>
      <xdr:rowOff>1228724</xdr:rowOff>
    </xdr:to>
    <xdr:pic>
      <xdr:nvPicPr>
        <xdr:cNvPr id="1168" name="Рисунок 1167" descr="https://www.larslaj.ru/i/igrowyie-ploshtchadki/kanatnaia-doroga-akaciia/1251-kanatnaia-doroga-akaciia-1251_6fc3d59f8a584f1d4120406cf551e137.jpg"/>
        <xdr:cNvPicPr>
          <a:picLocks noChangeAspect="1" noChangeArrowheads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59495525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152400</xdr:colOff>
      <xdr:row>363</xdr:row>
      <xdr:rowOff>193413</xdr:rowOff>
    </xdr:from>
    <xdr:to>
      <xdr:col>2</xdr:col>
      <xdr:colOff>1219200</xdr:colOff>
      <xdr:row>363</xdr:row>
      <xdr:rowOff>1000125</xdr:rowOff>
    </xdr:to>
    <xdr:pic>
      <xdr:nvPicPr>
        <xdr:cNvPr id="1170" name="Picture 4887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70052138"/>
          <a:ext cx="1066800" cy="80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364</xdr:row>
      <xdr:rowOff>187372</xdr:rowOff>
    </xdr:from>
    <xdr:to>
      <xdr:col>2</xdr:col>
      <xdr:colOff>1104900</xdr:colOff>
      <xdr:row>364</xdr:row>
      <xdr:rowOff>1028700</xdr:rowOff>
    </xdr:to>
    <xdr:pic>
      <xdr:nvPicPr>
        <xdr:cNvPr id="1171" name="Рисунок 1170" descr="https://www.larslaj.ru/i/igrowyie-ploshtchadki/wagowyie-katchieli-akaciia/1234-wagowyie-katchieli-akaciia-1234_2dd97510c18cac1d69100c02c4d88dbf.jpg"/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472655947"/>
          <a:ext cx="838200" cy="84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422</xdr:row>
      <xdr:rowOff>171450</xdr:rowOff>
    </xdr:from>
    <xdr:to>
      <xdr:col>2</xdr:col>
      <xdr:colOff>1228723</xdr:colOff>
      <xdr:row>422</xdr:row>
      <xdr:rowOff>1238248</xdr:rowOff>
    </xdr:to>
    <xdr:pic>
      <xdr:nvPicPr>
        <xdr:cNvPr id="1172" name="Рисунок 1171" descr="https://www.larslaj.ru/i/igrowyie-ploshtchadki/saturn/1245-saturn-1245_91ff133e3a4fed20a94c6155e27ba7b2.jpg"/>
        <xdr:cNvPicPr>
          <a:picLocks noChangeAspect="1" noChangeArrowheads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548325675"/>
          <a:ext cx="1066798" cy="1066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423</xdr:row>
      <xdr:rowOff>85725</xdr:rowOff>
    </xdr:from>
    <xdr:to>
      <xdr:col>2</xdr:col>
      <xdr:colOff>1266824</xdr:colOff>
      <xdr:row>423</xdr:row>
      <xdr:rowOff>1190624</xdr:rowOff>
    </xdr:to>
    <xdr:pic>
      <xdr:nvPicPr>
        <xdr:cNvPr id="1174" name="Рисунок 1173" descr="https://www.larslaj.ru/i/igrowyie-ploshtchadki/pluton/1246-pluton-1246_695a0efac2ebf86e8a7a4ddd6baaa213.jpg"/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549544875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424</xdr:row>
      <xdr:rowOff>104775</xdr:rowOff>
    </xdr:from>
    <xdr:to>
      <xdr:col>2</xdr:col>
      <xdr:colOff>1266824</xdr:colOff>
      <xdr:row>424</xdr:row>
      <xdr:rowOff>1152524</xdr:rowOff>
    </xdr:to>
    <xdr:pic>
      <xdr:nvPicPr>
        <xdr:cNvPr id="1175" name="Рисунок 1174" descr="https://www.larslaj.ru/i/igrowyie-ploshtchadki/iupitier/1248-iupitier-1248_f8dd1e336bf45720a69c1579526ad2de.jpg"/>
        <xdr:cNvPicPr>
          <a:picLocks noChangeAspect="1" noChangeArrowheads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550868850"/>
          <a:ext cx="1047749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516</xdr:row>
      <xdr:rowOff>123824</xdr:rowOff>
    </xdr:from>
    <xdr:to>
      <xdr:col>2</xdr:col>
      <xdr:colOff>1114425</xdr:colOff>
      <xdr:row>516</xdr:row>
      <xdr:rowOff>1066799</xdr:rowOff>
    </xdr:to>
    <xdr:pic>
      <xdr:nvPicPr>
        <xdr:cNvPr id="1177" name="Рисунок 1176" descr="https://www.larslaj.ru/i/igrowyie-ploshtchadki/gusienica/1231-gusienica-1231_d897685afb39578dadac451510f8399e.jpg"/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670940999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720</xdr:row>
      <xdr:rowOff>263236</xdr:rowOff>
    </xdr:from>
    <xdr:to>
      <xdr:col>2</xdr:col>
      <xdr:colOff>971550</xdr:colOff>
      <xdr:row>720</xdr:row>
      <xdr:rowOff>1152524</xdr:rowOff>
    </xdr:to>
    <xdr:pic>
      <xdr:nvPicPr>
        <xdr:cNvPr id="1178" name="Рисунок 1177" descr="https://www.larslaj.ru/i/igrowyie-ploshtchadki/malienkaia-rampa/1236-malienkaia-rampa-1236_b18e0353ccb5587e8787466fd412ddbe.jpg"/>
        <xdr:cNvPicPr>
          <a:picLocks noChangeAspect="1" noChangeArrowheads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37285111"/>
          <a:ext cx="866775" cy="889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724</xdr:row>
      <xdr:rowOff>19049</xdr:rowOff>
    </xdr:from>
    <xdr:to>
      <xdr:col>2</xdr:col>
      <xdr:colOff>1219200</xdr:colOff>
      <xdr:row>724</xdr:row>
      <xdr:rowOff>1095374</xdr:rowOff>
    </xdr:to>
    <xdr:pic>
      <xdr:nvPicPr>
        <xdr:cNvPr id="1180" name="Рисунок 1179" descr="https://www.larslaj.ru/i/igrowyie-ploshtchadki/dieriewiannaia-multiariena/1221-dieriewiannaia-multiariena-1221_e33a90f28b04d17e7a313bf826a4e448.jpg"/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942260624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726</xdr:row>
      <xdr:rowOff>152399</xdr:rowOff>
    </xdr:from>
    <xdr:to>
      <xdr:col>2</xdr:col>
      <xdr:colOff>1152525</xdr:colOff>
      <xdr:row>726</xdr:row>
      <xdr:rowOff>1228724</xdr:rowOff>
    </xdr:to>
    <xdr:pic>
      <xdr:nvPicPr>
        <xdr:cNvPr id="1181" name="Рисунок 1180" descr="https://www.larslaj.ru/i/igrowyie-ploshtchadki/dieriewiannaia-multiariena-2/1222-dieriewiannaia-multiariena-2-1222_8abb427577ebc850e3c0d0b850bfd44b.jpg"/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945003824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728</xdr:row>
      <xdr:rowOff>228600</xdr:rowOff>
    </xdr:from>
    <xdr:to>
      <xdr:col>2</xdr:col>
      <xdr:colOff>1133475</xdr:colOff>
      <xdr:row>728</xdr:row>
      <xdr:rowOff>971550</xdr:rowOff>
    </xdr:to>
    <xdr:pic>
      <xdr:nvPicPr>
        <xdr:cNvPr id="1165" name="Picture 112"/>
        <xdr:cNvPicPr/>
      </xdr:nvPicPr>
      <xdr:blipFill>
        <a:blip xmlns:r="http://schemas.openxmlformats.org/officeDocument/2006/relationships" r:embed="rId861"/>
        <a:stretch>
          <a:fillRect/>
        </a:stretch>
      </xdr:blipFill>
      <xdr:spPr>
        <a:xfrm>
          <a:off x="2962275" y="947689875"/>
          <a:ext cx="93345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730</xdr:row>
      <xdr:rowOff>219075</xdr:rowOff>
    </xdr:from>
    <xdr:to>
      <xdr:col>2</xdr:col>
      <xdr:colOff>1190624</xdr:colOff>
      <xdr:row>730</xdr:row>
      <xdr:rowOff>967105</xdr:rowOff>
    </xdr:to>
    <xdr:pic>
      <xdr:nvPicPr>
        <xdr:cNvPr id="1173" name="Picture 114"/>
        <xdr:cNvPicPr/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2895599" y="950290200"/>
          <a:ext cx="1057275" cy="74803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732</xdr:row>
      <xdr:rowOff>142874</xdr:rowOff>
    </xdr:from>
    <xdr:to>
      <xdr:col>2</xdr:col>
      <xdr:colOff>1171576</xdr:colOff>
      <xdr:row>732</xdr:row>
      <xdr:rowOff>923924</xdr:rowOff>
    </xdr:to>
    <xdr:pic>
      <xdr:nvPicPr>
        <xdr:cNvPr id="1176" name="Рисунок 1175" descr="https://www.larslaj.ru/i/igrowyie-ploshtchadki/dieriewiannaia-multiariena-5/1225-dieriewiannaia-multiariena-5-1225_4ad27753063d0c1291816ca319eaffda.jpg"/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952823849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778</xdr:row>
      <xdr:rowOff>333375</xdr:rowOff>
    </xdr:from>
    <xdr:to>
      <xdr:col>2</xdr:col>
      <xdr:colOff>1076325</xdr:colOff>
      <xdr:row>778</xdr:row>
      <xdr:rowOff>1019175</xdr:rowOff>
    </xdr:to>
    <xdr:pic>
      <xdr:nvPicPr>
        <xdr:cNvPr id="1182" name="Picture 441"/>
        <xdr:cNvPicPr/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3038475" y="1013040900"/>
          <a:ext cx="800100" cy="68580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801</xdr:row>
      <xdr:rowOff>161746</xdr:rowOff>
    </xdr:from>
    <xdr:to>
      <xdr:col>2</xdr:col>
      <xdr:colOff>1238250</xdr:colOff>
      <xdr:row>801</xdr:row>
      <xdr:rowOff>1171575</xdr:rowOff>
    </xdr:to>
    <xdr:pic>
      <xdr:nvPicPr>
        <xdr:cNvPr id="1191" name="Picture 11439"/>
        <xdr:cNvPicPr>
          <a:picLocks noChangeAspect="1" noChangeArrowheads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98861571"/>
          <a:ext cx="1143000" cy="1009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47624</xdr:colOff>
      <xdr:row>803</xdr:row>
      <xdr:rowOff>152400</xdr:rowOff>
    </xdr:from>
    <xdr:to>
      <xdr:col>2</xdr:col>
      <xdr:colOff>1317691</xdr:colOff>
      <xdr:row>803</xdr:row>
      <xdr:rowOff>1085850</xdr:rowOff>
    </xdr:to>
    <xdr:pic>
      <xdr:nvPicPr>
        <xdr:cNvPr id="1192" name="Picture 11440"/>
        <xdr:cNvPicPr>
          <a:picLocks noChangeAspect="1" noChangeArrowheads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4" y="801462075"/>
          <a:ext cx="127006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805</xdr:row>
      <xdr:rowOff>103716</xdr:rowOff>
    </xdr:from>
    <xdr:to>
      <xdr:col>2</xdr:col>
      <xdr:colOff>1219200</xdr:colOff>
      <xdr:row>805</xdr:row>
      <xdr:rowOff>1066799</xdr:rowOff>
    </xdr:to>
    <xdr:pic>
      <xdr:nvPicPr>
        <xdr:cNvPr id="1193" name="Picture 11452"/>
        <xdr:cNvPicPr>
          <a:picLocks noChangeAspect="1" noChangeArrowheads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804023241"/>
          <a:ext cx="1000125" cy="96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314326</xdr:colOff>
      <xdr:row>807</xdr:row>
      <xdr:rowOff>226453</xdr:rowOff>
    </xdr:from>
    <xdr:to>
      <xdr:col>2</xdr:col>
      <xdr:colOff>1228726</xdr:colOff>
      <xdr:row>807</xdr:row>
      <xdr:rowOff>1114425</xdr:rowOff>
    </xdr:to>
    <xdr:pic>
      <xdr:nvPicPr>
        <xdr:cNvPr id="1194" name="Picture 11441"/>
        <xdr:cNvPicPr>
          <a:picLocks noChangeAspect="1" noChangeArrowheads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6" y="806755828"/>
          <a:ext cx="914400" cy="887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802</xdr:row>
      <xdr:rowOff>142874</xdr:rowOff>
    </xdr:from>
    <xdr:to>
      <xdr:col>2</xdr:col>
      <xdr:colOff>1229091</xdr:colOff>
      <xdr:row>802</xdr:row>
      <xdr:rowOff>1028699</xdr:rowOff>
    </xdr:to>
    <xdr:pic>
      <xdr:nvPicPr>
        <xdr:cNvPr id="1195" name="Picture 13744"/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00147624"/>
          <a:ext cx="1124316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804</xdr:row>
      <xdr:rowOff>303076</xdr:rowOff>
    </xdr:from>
    <xdr:to>
      <xdr:col>2</xdr:col>
      <xdr:colOff>1057275</xdr:colOff>
      <xdr:row>804</xdr:row>
      <xdr:rowOff>1028699</xdr:rowOff>
    </xdr:to>
    <xdr:pic>
      <xdr:nvPicPr>
        <xdr:cNvPr id="1196" name="Picture 13745"/>
        <xdr:cNvPicPr>
          <a:picLocks noChangeAspect="1" noChangeArrowheads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802917676"/>
          <a:ext cx="885825" cy="72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104774</xdr:colOff>
      <xdr:row>806</xdr:row>
      <xdr:rowOff>238989</xdr:rowOff>
    </xdr:from>
    <xdr:to>
      <xdr:col>2</xdr:col>
      <xdr:colOff>1282303</xdr:colOff>
      <xdr:row>806</xdr:row>
      <xdr:rowOff>1095374</xdr:rowOff>
    </xdr:to>
    <xdr:pic>
      <xdr:nvPicPr>
        <xdr:cNvPr id="1197" name="Picture 13746"/>
        <xdr:cNvPicPr>
          <a:picLocks noChangeAspect="1" noChangeArrowheads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4" y="805463439"/>
          <a:ext cx="1177529" cy="856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171449</xdr:colOff>
      <xdr:row>808</xdr:row>
      <xdr:rowOff>219075</xdr:rowOff>
    </xdr:from>
    <xdr:to>
      <xdr:col>2</xdr:col>
      <xdr:colOff>1235280</xdr:colOff>
      <xdr:row>808</xdr:row>
      <xdr:rowOff>981075</xdr:rowOff>
    </xdr:to>
    <xdr:pic>
      <xdr:nvPicPr>
        <xdr:cNvPr id="1198" name="Picture 13747"/>
        <xdr:cNvPicPr>
          <a:picLocks noChangeAspect="1" noChangeArrowheads="1"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699" y="808053375"/>
          <a:ext cx="1063831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314324</xdr:colOff>
      <xdr:row>827</xdr:row>
      <xdr:rowOff>228600</xdr:rowOff>
    </xdr:from>
    <xdr:to>
      <xdr:col>2</xdr:col>
      <xdr:colOff>1238249</xdr:colOff>
      <xdr:row>827</xdr:row>
      <xdr:rowOff>1057275</xdr:rowOff>
    </xdr:to>
    <xdr:pic>
      <xdr:nvPicPr>
        <xdr:cNvPr id="1199" name="Picture 1330"/>
        <xdr:cNvPicPr/>
      </xdr:nvPicPr>
      <xdr:blipFill>
        <a:blip xmlns:r="http://schemas.openxmlformats.org/officeDocument/2006/relationships" r:embed="rId865"/>
        <a:stretch>
          <a:fillRect/>
        </a:stretch>
      </xdr:blipFill>
      <xdr:spPr>
        <a:xfrm>
          <a:off x="3076574" y="1076877450"/>
          <a:ext cx="923925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848</xdr:row>
      <xdr:rowOff>123825</xdr:rowOff>
    </xdr:from>
    <xdr:to>
      <xdr:col>2</xdr:col>
      <xdr:colOff>1009650</xdr:colOff>
      <xdr:row>848</xdr:row>
      <xdr:rowOff>1028699</xdr:rowOff>
    </xdr:to>
    <xdr:pic>
      <xdr:nvPicPr>
        <xdr:cNvPr id="1200" name="Рисунок 1199" descr="https://www.larslaj.ru/i/igrowyie-ploshtchadki/modul-8/1216-modul-8-1216_24b65a56938c4ae198d421d25683bd97.jpg"/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104176100"/>
          <a:ext cx="904874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849</xdr:row>
      <xdr:rowOff>152399</xdr:rowOff>
    </xdr:from>
    <xdr:to>
      <xdr:col>2</xdr:col>
      <xdr:colOff>1104900</xdr:colOff>
      <xdr:row>849</xdr:row>
      <xdr:rowOff>942974</xdr:rowOff>
    </xdr:to>
    <xdr:pic>
      <xdr:nvPicPr>
        <xdr:cNvPr id="1203" name="Рисунок 1202" descr="https://www.larslaj.ru/i/igrowyie-ploshtchadki/modul-7/1217-modul-7-1217_da8646c41a6c675465bb1045f9f7033f.jpg"/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105509599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850</xdr:row>
      <xdr:rowOff>238124</xdr:rowOff>
    </xdr:from>
    <xdr:to>
      <xdr:col>2</xdr:col>
      <xdr:colOff>990600</xdr:colOff>
      <xdr:row>850</xdr:row>
      <xdr:rowOff>1104899</xdr:rowOff>
    </xdr:to>
    <xdr:pic>
      <xdr:nvPicPr>
        <xdr:cNvPr id="1204" name="Рисунок 1203" descr="https://www.larslaj.ru/i/igrowyie-ploshtchadki/modul-14/1218-modul-14-1218_a7a5f632dd4322094044e87f108d847a.jpg"/>
        <xdr:cNvPicPr>
          <a:picLocks noChangeAspect="1" noChangeArrowheads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106900249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851</xdr:row>
      <xdr:rowOff>104774</xdr:rowOff>
    </xdr:from>
    <xdr:to>
      <xdr:col>2</xdr:col>
      <xdr:colOff>1257300</xdr:colOff>
      <xdr:row>851</xdr:row>
      <xdr:rowOff>1219199</xdr:rowOff>
    </xdr:to>
    <xdr:pic>
      <xdr:nvPicPr>
        <xdr:cNvPr id="1205" name="Рисунок 1204" descr="https://www.larslaj.ru/i/igrowyie-ploshtchadki/modul-11/1219-modul-11-1219_63aa9dae5a239c868ca06a090bd09d0b.jpg"/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108071824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863</xdr:row>
      <xdr:rowOff>95250</xdr:rowOff>
    </xdr:from>
    <xdr:to>
      <xdr:col>2</xdr:col>
      <xdr:colOff>1228724</xdr:colOff>
      <xdr:row>863</xdr:row>
      <xdr:rowOff>1238249</xdr:rowOff>
    </xdr:to>
    <xdr:pic>
      <xdr:nvPicPr>
        <xdr:cNvPr id="1207" name="Рисунок 1206" descr="https://www.larslaj.ru/i/igrowyie-ploshtchadki/priamougolnaia-korobka/1220-priamougolnaia-korobka-1220_c3ccdccc2a8b28fe3440f50b279ae1ed.jpg"/>
        <xdr:cNvPicPr>
          <a:picLocks noChangeAspect="1" noChangeArrowheads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123721400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889</xdr:row>
      <xdr:rowOff>371475</xdr:rowOff>
    </xdr:from>
    <xdr:to>
      <xdr:col>2</xdr:col>
      <xdr:colOff>1181100</xdr:colOff>
      <xdr:row>889</xdr:row>
      <xdr:rowOff>818515</xdr:rowOff>
    </xdr:to>
    <xdr:pic>
      <xdr:nvPicPr>
        <xdr:cNvPr id="1208" name="Picture 829"/>
        <xdr:cNvPicPr/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2857500" y="1158154275"/>
          <a:ext cx="1085850" cy="447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r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7"/>
  <sheetViews>
    <sheetView tabSelected="1" topLeftCell="A846" zoomScaleNormal="100" workbookViewId="0">
      <selection activeCell="H891" sqref="H891"/>
    </sheetView>
  </sheetViews>
  <sheetFormatPr defaultRowHeight="15" x14ac:dyDescent="0.25"/>
  <cols>
    <col min="1" max="3" width="20.7109375" customWidth="1"/>
    <col min="4" max="4" width="23" customWidth="1"/>
    <col min="5" max="5" width="25.7109375" customWidth="1"/>
    <col min="6" max="6" width="23.5703125" style="5" customWidth="1"/>
    <col min="7" max="7" width="25.5703125" style="5" customWidth="1"/>
    <col min="8" max="8" width="23.42578125" customWidth="1"/>
    <col min="10" max="10" width="9.140625" style="2"/>
    <col min="12" max="12" width="9.140625" style="3" customWidth="1"/>
  </cols>
  <sheetData>
    <row r="1" spans="1:12" ht="15" customHeight="1" x14ac:dyDescent="0.25">
      <c r="A1" s="197"/>
      <c r="B1" s="188" t="s">
        <v>1819</v>
      </c>
      <c r="C1" s="189"/>
      <c r="D1" s="189"/>
      <c r="E1" s="190"/>
      <c r="F1" s="184" t="s">
        <v>1820</v>
      </c>
      <c r="G1" s="186" t="s">
        <v>1821</v>
      </c>
    </row>
    <row r="2" spans="1:12" ht="15.75" customHeight="1" thickBot="1" x14ac:dyDescent="0.3">
      <c r="A2" s="197"/>
      <c r="B2" s="191"/>
      <c r="C2" s="192"/>
      <c r="D2" s="192"/>
      <c r="E2" s="193"/>
      <c r="F2" s="185"/>
      <c r="G2" s="187"/>
    </row>
    <row r="3" spans="1:12" ht="64.5" customHeight="1" thickBot="1" x14ac:dyDescent="0.3">
      <c r="A3" s="198"/>
      <c r="B3" s="194"/>
      <c r="C3" s="195"/>
      <c r="D3" s="195"/>
      <c r="E3" s="196"/>
      <c r="F3" s="185"/>
      <c r="G3" s="9">
        <v>80</v>
      </c>
    </row>
    <row r="4" spans="1:12" ht="76.5" customHeight="1" thickBot="1" x14ac:dyDescent="0.3">
      <c r="A4" s="6" t="s">
        <v>84</v>
      </c>
      <c r="B4" s="7" t="s">
        <v>83</v>
      </c>
      <c r="C4" s="7" t="s">
        <v>82</v>
      </c>
      <c r="D4" s="7" t="s">
        <v>31</v>
      </c>
      <c r="E4" s="7" t="s">
        <v>303</v>
      </c>
      <c r="F4" s="8" t="s">
        <v>1818</v>
      </c>
      <c r="G4" s="8" t="s">
        <v>1817</v>
      </c>
    </row>
    <row r="5" spans="1:12" s="1" customFormat="1" ht="107.25" customHeight="1" thickBot="1" x14ac:dyDescent="0.3">
      <c r="A5" s="48">
        <v>10699</v>
      </c>
      <c r="B5" s="33" t="s">
        <v>1636</v>
      </c>
      <c r="C5" s="17"/>
      <c r="D5" s="11" t="s">
        <v>1637</v>
      </c>
      <c r="E5" s="12" t="s">
        <v>1747</v>
      </c>
      <c r="F5" s="53">
        <f>Лист2!AD5</f>
        <v>2817</v>
      </c>
      <c r="G5" s="54">
        <f>Лист2!AD5*Лист2!AB5</f>
        <v>225360</v>
      </c>
      <c r="H5" s="135"/>
      <c r="J5" s="2"/>
      <c r="L5" s="78"/>
    </row>
    <row r="6" spans="1:12" s="137" customFormat="1" ht="102.95" customHeight="1" thickBot="1" x14ac:dyDescent="0.3">
      <c r="A6" s="36">
        <v>10700</v>
      </c>
      <c r="B6" s="37" t="s">
        <v>59</v>
      </c>
      <c r="C6" s="136"/>
      <c r="D6" s="136" t="s">
        <v>35</v>
      </c>
      <c r="E6" s="10" t="s">
        <v>1764</v>
      </c>
      <c r="F6" s="53">
        <f>Лист2!AD6</f>
        <v>1611</v>
      </c>
      <c r="G6" s="54">
        <f>Лист2!AD6*Лист2!AB6</f>
        <v>128880</v>
      </c>
      <c r="H6" s="135"/>
    </row>
    <row r="7" spans="1:12" s="137" customFormat="1" ht="102.95" customHeight="1" thickBot="1" x14ac:dyDescent="0.3">
      <c r="A7" s="48">
        <v>10704</v>
      </c>
      <c r="B7" s="33" t="s">
        <v>58</v>
      </c>
      <c r="C7" s="11"/>
      <c r="D7" s="11" t="s">
        <v>36</v>
      </c>
      <c r="E7" s="12" t="s">
        <v>304</v>
      </c>
      <c r="F7" s="53">
        <f>Лист2!AD7</f>
        <v>2556</v>
      </c>
      <c r="G7" s="54">
        <f>Лист2!AD7*Лист2!AB7</f>
        <v>204480</v>
      </c>
      <c r="H7" s="135"/>
    </row>
    <row r="8" spans="1:12" s="137" customFormat="1" ht="102.95" customHeight="1" thickBot="1" x14ac:dyDescent="0.3">
      <c r="A8" s="48">
        <v>10708</v>
      </c>
      <c r="B8" s="33" t="s">
        <v>57</v>
      </c>
      <c r="C8" s="11"/>
      <c r="D8" s="11" t="s">
        <v>37</v>
      </c>
      <c r="E8" s="12" t="s">
        <v>304</v>
      </c>
      <c r="F8" s="53">
        <f>Лист2!AD8</f>
        <v>2556</v>
      </c>
      <c r="G8" s="54">
        <f>Лист2!AD8*Лист2!AB8</f>
        <v>204480</v>
      </c>
      <c r="H8" s="135"/>
    </row>
    <row r="9" spans="1:12" s="137" customFormat="1" ht="102.95" customHeight="1" thickBot="1" x14ac:dyDescent="0.3">
      <c r="A9" s="48">
        <v>10712</v>
      </c>
      <c r="B9" s="33" t="s">
        <v>56</v>
      </c>
      <c r="C9" s="11"/>
      <c r="D9" s="11" t="s">
        <v>38</v>
      </c>
      <c r="E9" s="12" t="s">
        <v>304</v>
      </c>
      <c r="F9" s="53">
        <f>Лист2!AD9</f>
        <v>3348</v>
      </c>
      <c r="G9" s="54">
        <f>Лист2!AD9*Лист2!AB9</f>
        <v>267840</v>
      </c>
      <c r="H9" s="135"/>
    </row>
    <row r="10" spans="1:12" s="137" customFormat="1" ht="102.95" customHeight="1" thickBot="1" x14ac:dyDescent="0.3">
      <c r="A10" s="48">
        <v>10720</v>
      </c>
      <c r="B10" s="33" t="s">
        <v>55</v>
      </c>
      <c r="C10" s="11"/>
      <c r="D10" s="11" t="s">
        <v>39</v>
      </c>
      <c r="E10" s="12" t="s">
        <v>304</v>
      </c>
      <c r="F10" s="53">
        <f>Лист2!AD10</f>
        <v>4140</v>
      </c>
      <c r="G10" s="54">
        <f>Лист2!AD10*Лист2!AB10</f>
        <v>331200</v>
      </c>
      <c r="H10" s="135"/>
    </row>
    <row r="11" spans="1:12" s="137" customFormat="1" ht="102.95" customHeight="1" thickBot="1" x14ac:dyDescent="0.3">
      <c r="A11" s="48">
        <v>10724</v>
      </c>
      <c r="B11" s="33" t="s">
        <v>54</v>
      </c>
      <c r="C11" s="11"/>
      <c r="D11" s="11" t="s">
        <v>40</v>
      </c>
      <c r="E11" s="12" t="s">
        <v>304</v>
      </c>
      <c r="F11" s="53">
        <f>Лист2!AD11</f>
        <v>4680</v>
      </c>
      <c r="G11" s="54">
        <f>Лист2!AD11*Лист2!AB11</f>
        <v>374400</v>
      </c>
      <c r="H11" s="135"/>
    </row>
    <row r="12" spans="1:12" s="137" customFormat="1" ht="102.95" customHeight="1" thickBot="1" x14ac:dyDescent="0.3">
      <c r="A12" s="48">
        <v>10725</v>
      </c>
      <c r="B12" s="33" t="s">
        <v>0</v>
      </c>
      <c r="C12" s="11"/>
      <c r="D12" s="11" t="s">
        <v>1757</v>
      </c>
      <c r="E12" s="12" t="s">
        <v>304</v>
      </c>
      <c r="F12" s="53">
        <f>Лист2!AD12</f>
        <v>5031</v>
      </c>
      <c r="G12" s="54">
        <f>Лист2!AD12*Лист2!AB12</f>
        <v>402480</v>
      </c>
      <c r="H12" s="135"/>
    </row>
    <row r="13" spans="1:12" s="137" customFormat="1" ht="102.95" customHeight="1" thickBot="1" x14ac:dyDescent="0.3">
      <c r="A13" s="48">
        <v>10727</v>
      </c>
      <c r="B13" s="33" t="s">
        <v>53</v>
      </c>
      <c r="C13" s="11"/>
      <c r="D13" s="11" t="s">
        <v>34</v>
      </c>
      <c r="E13" s="12" t="s">
        <v>304</v>
      </c>
      <c r="F13" s="53">
        <f>Лист2!AD13</f>
        <v>3996</v>
      </c>
      <c r="G13" s="54">
        <f>Лист2!AD13*Лист2!AB13</f>
        <v>319680</v>
      </c>
      <c r="H13" s="135"/>
    </row>
    <row r="14" spans="1:12" s="1" customFormat="1" ht="102.95" customHeight="1" thickBot="1" x14ac:dyDescent="0.3">
      <c r="A14" s="48">
        <v>10729</v>
      </c>
      <c r="B14" s="33" t="s">
        <v>1843</v>
      </c>
      <c r="C14" s="17"/>
      <c r="D14" s="11" t="s">
        <v>1878</v>
      </c>
      <c r="E14" s="12" t="s">
        <v>1782</v>
      </c>
      <c r="F14" s="53">
        <f>Лист2!AD14</f>
        <v>17766</v>
      </c>
      <c r="G14" s="54">
        <f>Лист2!AD14*Лист2!AB14</f>
        <v>1421280</v>
      </c>
      <c r="H14" s="55"/>
      <c r="J14" s="2"/>
      <c r="L14" s="78"/>
    </row>
    <row r="15" spans="1:12" s="137" customFormat="1" ht="102.95" customHeight="1" thickBot="1" x14ac:dyDescent="0.3">
      <c r="A15" s="48">
        <v>10731</v>
      </c>
      <c r="B15" s="33" t="s">
        <v>52</v>
      </c>
      <c r="C15" s="11"/>
      <c r="D15" s="11" t="s">
        <v>33</v>
      </c>
      <c r="E15" s="12" t="s">
        <v>305</v>
      </c>
      <c r="F15" s="53">
        <f>Лист2!AD15</f>
        <v>7830</v>
      </c>
      <c r="G15" s="54">
        <f>Лист2!AD15*Лист2!AB15</f>
        <v>626400</v>
      </c>
      <c r="H15" s="135"/>
    </row>
    <row r="16" spans="1:12" s="137" customFormat="1" ht="102.95" customHeight="1" thickBot="1" x14ac:dyDescent="0.3">
      <c r="A16" s="48">
        <v>10732</v>
      </c>
      <c r="B16" s="33" t="s">
        <v>51</v>
      </c>
      <c r="C16" s="11"/>
      <c r="D16" s="11" t="s">
        <v>32</v>
      </c>
      <c r="E16" s="12" t="s">
        <v>305</v>
      </c>
      <c r="F16" s="53">
        <f>Лист2!AD16</f>
        <v>11232</v>
      </c>
      <c r="G16" s="54">
        <f>Лист2!AD16*Лист2!AB16</f>
        <v>898560</v>
      </c>
      <c r="H16" s="135"/>
    </row>
    <row r="17" spans="1:8" s="137" customFormat="1" ht="102.95" customHeight="1" thickBot="1" x14ac:dyDescent="0.3">
      <c r="A17" s="48">
        <v>10733</v>
      </c>
      <c r="B17" s="33" t="s">
        <v>50</v>
      </c>
      <c r="C17" s="11"/>
      <c r="D17" s="11" t="s">
        <v>41</v>
      </c>
      <c r="E17" s="12" t="s">
        <v>305</v>
      </c>
      <c r="F17" s="53">
        <f>Лист2!AD17</f>
        <v>1602</v>
      </c>
      <c r="G17" s="54">
        <f>Лист2!AD17*Лист2!AB17</f>
        <v>128160</v>
      </c>
      <c r="H17" s="135"/>
    </row>
    <row r="18" spans="1:8" s="137" customFormat="1" ht="102.95" customHeight="1" thickBot="1" x14ac:dyDescent="0.3">
      <c r="A18" s="48">
        <v>10734</v>
      </c>
      <c r="B18" s="33" t="s">
        <v>49</v>
      </c>
      <c r="C18" s="11"/>
      <c r="D18" s="11" t="s">
        <v>42</v>
      </c>
      <c r="E18" s="12" t="s">
        <v>305</v>
      </c>
      <c r="F18" s="53">
        <f>Лист2!AD18</f>
        <v>2331</v>
      </c>
      <c r="G18" s="54">
        <f>Лист2!AD18*Лист2!AB18</f>
        <v>186480</v>
      </c>
      <c r="H18" s="135"/>
    </row>
    <row r="19" spans="1:8" s="137" customFormat="1" ht="102.95" customHeight="1" thickBot="1" x14ac:dyDescent="0.3">
      <c r="A19" s="138">
        <v>10735</v>
      </c>
      <c r="B19" s="35" t="s">
        <v>1</v>
      </c>
      <c r="C19" s="139"/>
      <c r="D19" s="139" t="s">
        <v>1765</v>
      </c>
      <c r="E19" s="12" t="s">
        <v>305</v>
      </c>
      <c r="F19" s="53">
        <f>Лист2!AD19</f>
        <v>5508</v>
      </c>
      <c r="G19" s="54">
        <f>Лист2!AD19*Лист2!AB19</f>
        <v>440640</v>
      </c>
      <c r="H19" s="135"/>
    </row>
    <row r="20" spans="1:8" s="137" customFormat="1" ht="102.95" customHeight="1" thickBot="1" x14ac:dyDescent="0.3">
      <c r="A20" s="49">
        <v>10736</v>
      </c>
      <c r="B20" s="38" t="s">
        <v>48</v>
      </c>
      <c r="C20" s="14"/>
      <c r="D20" s="14" t="s">
        <v>43</v>
      </c>
      <c r="E20" s="13" t="s">
        <v>306</v>
      </c>
      <c r="F20" s="53">
        <f>Лист2!AD20</f>
        <v>8262</v>
      </c>
      <c r="G20" s="54">
        <f>Лист2!AD20*Лист2!AB20</f>
        <v>660960</v>
      </c>
      <c r="H20" s="135"/>
    </row>
    <row r="21" spans="1:8" s="137" customFormat="1" ht="102.95" customHeight="1" thickBot="1" x14ac:dyDescent="0.3">
      <c r="A21" s="48">
        <v>10737</v>
      </c>
      <c r="B21" s="33" t="s">
        <v>47</v>
      </c>
      <c r="C21" s="11"/>
      <c r="D21" s="11" t="s">
        <v>44</v>
      </c>
      <c r="E21" s="13" t="s">
        <v>306</v>
      </c>
      <c r="F21" s="53">
        <f>Лист2!AD21</f>
        <v>12402</v>
      </c>
      <c r="G21" s="54">
        <f>Лист2!AD21*Лист2!AB21</f>
        <v>992160</v>
      </c>
      <c r="H21" s="135"/>
    </row>
    <row r="22" spans="1:8" s="137" customFormat="1" ht="102.95" customHeight="1" thickBot="1" x14ac:dyDescent="0.3">
      <c r="A22" s="48">
        <v>10738</v>
      </c>
      <c r="B22" s="33" t="s">
        <v>46</v>
      </c>
      <c r="C22" s="11"/>
      <c r="D22" s="11" t="s">
        <v>45</v>
      </c>
      <c r="E22" s="13" t="s">
        <v>308</v>
      </c>
      <c r="F22" s="53">
        <f>Лист2!AD22</f>
        <v>7002</v>
      </c>
      <c r="G22" s="54">
        <f>Лист2!AD22*Лист2!AB22</f>
        <v>560160</v>
      </c>
      <c r="H22" s="135"/>
    </row>
    <row r="23" spans="1:8" s="137" customFormat="1" ht="102.95" customHeight="1" thickBot="1" x14ac:dyDescent="0.3">
      <c r="A23" s="48">
        <v>10739</v>
      </c>
      <c r="B23" s="33" t="s">
        <v>2</v>
      </c>
      <c r="C23" s="11"/>
      <c r="D23" s="11" t="s">
        <v>1757</v>
      </c>
      <c r="E23" s="13" t="s">
        <v>309</v>
      </c>
      <c r="F23" s="53">
        <f>Лист2!AD23</f>
        <v>5391</v>
      </c>
      <c r="G23" s="54">
        <f>Лист2!AD23*Лист2!AB23</f>
        <v>431280</v>
      </c>
      <c r="H23" s="135"/>
    </row>
    <row r="24" spans="1:8" s="137" customFormat="1" ht="102.95" customHeight="1" thickBot="1" x14ac:dyDescent="0.3">
      <c r="A24" s="48">
        <v>10742</v>
      </c>
      <c r="B24" s="33" t="s">
        <v>60</v>
      </c>
      <c r="C24" s="11"/>
      <c r="D24" s="11" t="s">
        <v>61</v>
      </c>
      <c r="E24" s="13" t="s">
        <v>306</v>
      </c>
      <c r="F24" s="53">
        <f>Лист2!AD24</f>
        <v>12978</v>
      </c>
      <c r="G24" s="54">
        <f>Лист2!AD24*Лист2!AB24</f>
        <v>1038240</v>
      </c>
      <c r="H24" s="135"/>
    </row>
    <row r="25" spans="1:8" s="137" customFormat="1" ht="102.95" customHeight="1" thickBot="1" x14ac:dyDescent="0.3">
      <c r="A25" s="48">
        <v>10744</v>
      </c>
      <c r="B25" s="33" t="s">
        <v>62</v>
      </c>
      <c r="C25" s="11"/>
      <c r="D25" s="11" t="s">
        <v>63</v>
      </c>
      <c r="E25" s="13" t="s">
        <v>316</v>
      </c>
      <c r="F25" s="53">
        <f>Лист2!AD25</f>
        <v>9828</v>
      </c>
      <c r="G25" s="54">
        <f>Лист2!AD25*Лист2!AB25</f>
        <v>786240</v>
      </c>
      <c r="H25" s="135"/>
    </row>
    <row r="26" spans="1:8" s="137" customFormat="1" ht="102.95" customHeight="1" thickBot="1" x14ac:dyDescent="0.3">
      <c r="A26" s="48">
        <v>10745</v>
      </c>
      <c r="B26" s="33" t="s">
        <v>64</v>
      </c>
      <c r="C26" s="11"/>
      <c r="D26" s="11" t="s">
        <v>65</v>
      </c>
      <c r="E26" s="13" t="s">
        <v>316</v>
      </c>
      <c r="F26" s="53">
        <f>Лист2!AD26</f>
        <v>8352</v>
      </c>
      <c r="G26" s="54">
        <f>Лист2!AD26*Лист2!AB26</f>
        <v>668160</v>
      </c>
      <c r="H26" s="135"/>
    </row>
    <row r="27" spans="1:8" s="137" customFormat="1" ht="102.95" customHeight="1" thickBot="1" x14ac:dyDescent="0.3">
      <c r="A27" s="48">
        <v>10746</v>
      </c>
      <c r="B27" s="33" t="s">
        <v>66</v>
      </c>
      <c r="C27" s="11"/>
      <c r="D27" s="11" t="s">
        <v>67</v>
      </c>
      <c r="E27" s="13" t="s">
        <v>316</v>
      </c>
      <c r="F27" s="53">
        <f>Лист2!AD27</f>
        <v>9225</v>
      </c>
      <c r="G27" s="54">
        <f>Лист2!AD27*Лист2!AB27</f>
        <v>738000</v>
      </c>
      <c r="H27" s="135"/>
    </row>
    <row r="28" spans="1:8" s="137" customFormat="1" ht="102.95" customHeight="1" thickBot="1" x14ac:dyDescent="0.3">
      <c r="A28" s="48">
        <v>10751</v>
      </c>
      <c r="B28" s="33" t="s">
        <v>68</v>
      </c>
      <c r="C28" s="11"/>
      <c r="D28" s="11" t="s">
        <v>69</v>
      </c>
      <c r="E28" s="12" t="s">
        <v>310</v>
      </c>
      <c r="F28" s="53">
        <f>Лист2!AD28</f>
        <v>10188</v>
      </c>
      <c r="G28" s="54">
        <f>Лист2!AD28*Лист2!AB28</f>
        <v>815040</v>
      </c>
      <c r="H28" s="135"/>
    </row>
    <row r="29" spans="1:8" s="137" customFormat="1" ht="102.95" customHeight="1" thickBot="1" x14ac:dyDescent="0.3">
      <c r="A29" s="48">
        <v>10759</v>
      </c>
      <c r="B29" s="33" t="s">
        <v>70</v>
      </c>
      <c r="C29" s="11"/>
      <c r="D29" s="11" t="s">
        <v>71</v>
      </c>
      <c r="E29" s="12" t="s">
        <v>310</v>
      </c>
      <c r="F29" s="53">
        <f>Лист2!AD29</f>
        <v>3456</v>
      </c>
      <c r="G29" s="54">
        <f>Лист2!AD29*Лист2!AB29</f>
        <v>276480</v>
      </c>
      <c r="H29" s="135"/>
    </row>
    <row r="30" spans="1:8" s="137" customFormat="1" ht="102.95" customHeight="1" thickBot="1" x14ac:dyDescent="0.3">
      <c r="A30" s="48">
        <v>10761</v>
      </c>
      <c r="B30" s="33" t="s">
        <v>72</v>
      </c>
      <c r="C30" s="11"/>
      <c r="D30" s="11" t="s">
        <v>73</v>
      </c>
      <c r="E30" s="12" t="s">
        <v>315</v>
      </c>
      <c r="F30" s="53">
        <f>Лист2!AD30</f>
        <v>11457</v>
      </c>
      <c r="G30" s="54">
        <f>Лист2!AD30*Лист2!AB30</f>
        <v>916560</v>
      </c>
      <c r="H30" s="135"/>
    </row>
    <row r="31" spans="1:8" s="137" customFormat="1" ht="102.95" customHeight="1" thickBot="1" x14ac:dyDescent="0.3">
      <c r="A31" s="48">
        <v>10762</v>
      </c>
      <c r="B31" s="33" t="s">
        <v>74</v>
      </c>
      <c r="C31" s="11"/>
      <c r="D31" s="11" t="s">
        <v>75</v>
      </c>
      <c r="E31" s="12" t="s">
        <v>314</v>
      </c>
      <c r="F31" s="53">
        <f>Лист2!AD31</f>
        <v>12411</v>
      </c>
      <c r="G31" s="54">
        <f>Лист2!AD31*Лист2!AB31</f>
        <v>992880</v>
      </c>
      <c r="H31" s="135"/>
    </row>
    <row r="32" spans="1:8" s="137" customFormat="1" ht="102.95" customHeight="1" thickBot="1" x14ac:dyDescent="0.3">
      <c r="A32" s="48">
        <v>10765</v>
      </c>
      <c r="B32" s="33" t="s">
        <v>76</v>
      </c>
      <c r="C32" s="11"/>
      <c r="D32" s="11" t="s">
        <v>77</v>
      </c>
      <c r="E32" s="12" t="s">
        <v>313</v>
      </c>
      <c r="F32" s="53">
        <f>Лист2!AD32</f>
        <v>9540</v>
      </c>
      <c r="G32" s="54">
        <f>Лист2!AD32*Лист2!AB32</f>
        <v>763200</v>
      </c>
      <c r="H32" s="135"/>
    </row>
    <row r="33" spans="1:8" s="137" customFormat="1" ht="102.95" customHeight="1" thickBot="1" x14ac:dyDescent="0.3">
      <c r="A33" s="48">
        <v>10766</v>
      </c>
      <c r="B33" s="33" t="s">
        <v>78</v>
      </c>
      <c r="C33" s="11"/>
      <c r="D33" s="11" t="s">
        <v>79</v>
      </c>
      <c r="E33" s="12" t="s">
        <v>312</v>
      </c>
      <c r="F33" s="53">
        <f>Лист2!AD33</f>
        <v>5616</v>
      </c>
      <c r="G33" s="54">
        <f>Лист2!AD33*Лист2!AB33</f>
        <v>449280</v>
      </c>
      <c r="H33" s="135"/>
    </row>
    <row r="34" spans="1:8" s="137" customFormat="1" ht="102.95" customHeight="1" thickBot="1" x14ac:dyDescent="0.3">
      <c r="A34" s="49">
        <v>10769</v>
      </c>
      <c r="B34" s="38" t="s">
        <v>80</v>
      </c>
      <c r="C34" s="14"/>
      <c r="D34" s="14" t="s">
        <v>81</v>
      </c>
      <c r="E34" s="13" t="s">
        <v>311</v>
      </c>
      <c r="F34" s="53">
        <f>Лист2!AD34</f>
        <v>27342</v>
      </c>
      <c r="G34" s="54">
        <f>Лист2!AD34*Лист2!AB34</f>
        <v>2187360</v>
      </c>
      <c r="H34" s="135"/>
    </row>
    <row r="35" spans="1:8" s="137" customFormat="1" ht="102.95" customHeight="1" thickBot="1" x14ac:dyDescent="0.3">
      <c r="A35" s="48">
        <v>10770</v>
      </c>
      <c r="B35" s="33" t="s">
        <v>85</v>
      </c>
      <c r="C35" s="11"/>
      <c r="D35" s="11" t="s">
        <v>86</v>
      </c>
      <c r="E35" s="12" t="s">
        <v>317</v>
      </c>
      <c r="F35" s="53">
        <f>Лист2!AD35</f>
        <v>17676</v>
      </c>
      <c r="G35" s="54">
        <f>Лист2!AD35*Лист2!AB35</f>
        <v>1414080</v>
      </c>
      <c r="H35" s="135"/>
    </row>
    <row r="36" spans="1:8" s="137" customFormat="1" ht="102.95" customHeight="1" thickBot="1" x14ac:dyDescent="0.3">
      <c r="A36" s="49">
        <v>10771</v>
      </c>
      <c r="B36" s="38" t="s">
        <v>87</v>
      </c>
      <c r="C36" s="14"/>
      <c r="D36" s="14" t="s">
        <v>88</v>
      </c>
      <c r="E36" s="12" t="s">
        <v>317</v>
      </c>
      <c r="F36" s="53">
        <f>Лист2!AD36</f>
        <v>34614</v>
      </c>
      <c r="G36" s="54">
        <f>Лист2!AD36*Лист2!AB36</f>
        <v>2769120</v>
      </c>
      <c r="H36" s="135"/>
    </row>
    <row r="37" spans="1:8" s="137" customFormat="1" ht="102.95" customHeight="1" thickBot="1" x14ac:dyDescent="0.3">
      <c r="A37" s="48">
        <v>10775</v>
      </c>
      <c r="B37" s="33" t="s">
        <v>89</v>
      </c>
      <c r="C37" s="11"/>
      <c r="D37" s="11" t="s">
        <v>90</v>
      </c>
      <c r="E37" s="12" t="s">
        <v>318</v>
      </c>
      <c r="F37" s="53">
        <f>Лист2!AD37</f>
        <v>28692</v>
      </c>
      <c r="G37" s="54">
        <f>Лист2!AD37*Лист2!AB37</f>
        <v>2295360</v>
      </c>
      <c r="H37" s="135"/>
    </row>
    <row r="38" spans="1:8" s="137" customFormat="1" ht="102.95" customHeight="1" thickBot="1" x14ac:dyDescent="0.3">
      <c r="A38" s="48">
        <v>10850</v>
      </c>
      <c r="B38" s="33" t="s">
        <v>91</v>
      </c>
      <c r="C38" s="11"/>
      <c r="D38" s="11" t="s">
        <v>92</v>
      </c>
      <c r="E38" s="12" t="s">
        <v>319</v>
      </c>
      <c r="F38" s="53">
        <f>Лист2!AD38</f>
        <v>9531</v>
      </c>
      <c r="G38" s="54">
        <f>Лист2!AD38*Лист2!AB38</f>
        <v>762480</v>
      </c>
      <c r="H38" s="135"/>
    </row>
    <row r="39" spans="1:8" s="137" customFormat="1" ht="102.95" customHeight="1" thickBot="1" x14ac:dyDescent="0.3">
      <c r="A39" s="48">
        <v>10851</v>
      </c>
      <c r="B39" s="33" t="s">
        <v>93</v>
      </c>
      <c r="C39" s="11"/>
      <c r="D39" s="11" t="s">
        <v>94</v>
      </c>
      <c r="E39" s="12" t="s">
        <v>319</v>
      </c>
      <c r="F39" s="53">
        <f>Лист2!AD39</f>
        <v>10080</v>
      </c>
      <c r="G39" s="54">
        <f>Лист2!AD39*Лист2!AB39</f>
        <v>806400</v>
      </c>
      <c r="H39" s="135"/>
    </row>
    <row r="40" spans="1:8" s="137" customFormat="1" ht="102.95" customHeight="1" thickBot="1" x14ac:dyDescent="0.3">
      <c r="A40" s="48">
        <v>10852</v>
      </c>
      <c r="B40" s="33" t="s">
        <v>95</v>
      </c>
      <c r="C40" s="11"/>
      <c r="D40" s="11" t="s">
        <v>96</v>
      </c>
      <c r="E40" s="12" t="s">
        <v>320</v>
      </c>
      <c r="F40" s="53">
        <f>Лист2!AD40</f>
        <v>3501</v>
      </c>
      <c r="G40" s="54">
        <f>Лист2!AD40*Лист2!AB40</f>
        <v>280080</v>
      </c>
      <c r="H40" s="135"/>
    </row>
    <row r="41" spans="1:8" s="137" customFormat="1" ht="102.95" customHeight="1" thickBot="1" x14ac:dyDescent="0.3">
      <c r="A41" s="48">
        <v>10853</v>
      </c>
      <c r="B41" s="33" t="s">
        <v>97</v>
      </c>
      <c r="C41" s="11"/>
      <c r="D41" s="11" t="s">
        <v>98</v>
      </c>
      <c r="E41" s="12" t="s">
        <v>321</v>
      </c>
      <c r="F41" s="53">
        <f>Лист2!AD41</f>
        <v>5886</v>
      </c>
      <c r="G41" s="54">
        <f>Лист2!AD41*Лист2!AB41</f>
        <v>470880</v>
      </c>
      <c r="H41" s="135"/>
    </row>
    <row r="42" spans="1:8" s="137" customFormat="1" ht="102.95" customHeight="1" thickBot="1" x14ac:dyDescent="0.3">
      <c r="A42" s="48">
        <v>10854</v>
      </c>
      <c r="B42" s="33" t="s">
        <v>99</v>
      </c>
      <c r="C42" s="11"/>
      <c r="D42" s="11" t="s">
        <v>100</v>
      </c>
      <c r="E42" s="12" t="s">
        <v>321</v>
      </c>
      <c r="F42" s="53">
        <f>Лист2!AD42</f>
        <v>7848</v>
      </c>
      <c r="G42" s="54">
        <f>Лист2!AD42*Лист2!AB42</f>
        <v>627840</v>
      </c>
      <c r="H42" s="135"/>
    </row>
    <row r="43" spans="1:8" s="137" customFormat="1" ht="102.95" customHeight="1" thickBot="1" x14ac:dyDescent="0.3">
      <c r="A43" s="48">
        <v>10855</v>
      </c>
      <c r="B43" s="33" t="s">
        <v>1816</v>
      </c>
      <c r="C43" s="11"/>
      <c r="D43" s="11" t="s">
        <v>101</v>
      </c>
      <c r="E43" s="12" t="s">
        <v>304</v>
      </c>
      <c r="F43" s="53">
        <f>Лист2!AD43</f>
        <v>3780</v>
      </c>
      <c r="G43" s="54">
        <f>Лист2!AD43*Лист2!AB43</f>
        <v>302400</v>
      </c>
      <c r="H43" s="135"/>
    </row>
    <row r="44" spans="1:8" s="137" customFormat="1" ht="102.95" customHeight="1" thickBot="1" x14ac:dyDescent="0.3">
      <c r="A44" s="48">
        <v>10856</v>
      </c>
      <c r="B44" s="33" t="s">
        <v>102</v>
      </c>
      <c r="C44" s="11"/>
      <c r="D44" s="11" t="s">
        <v>103</v>
      </c>
      <c r="E44" s="12" t="s">
        <v>322</v>
      </c>
      <c r="F44" s="53">
        <f>Лист2!AD44</f>
        <v>14076</v>
      </c>
      <c r="G44" s="54">
        <f>Лист2!AD44*Лист2!AB44</f>
        <v>1126080</v>
      </c>
      <c r="H44" s="135"/>
    </row>
    <row r="45" spans="1:8" s="137" customFormat="1" ht="102.95" customHeight="1" thickBot="1" x14ac:dyDescent="0.3">
      <c r="A45" s="48">
        <v>10857</v>
      </c>
      <c r="B45" s="33" t="s">
        <v>104</v>
      </c>
      <c r="C45" s="11"/>
      <c r="D45" s="11" t="s">
        <v>105</v>
      </c>
      <c r="E45" s="12" t="s">
        <v>323</v>
      </c>
      <c r="F45" s="53">
        <f>Лист2!AD45</f>
        <v>14328</v>
      </c>
      <c r="G45" s="54">
        <f>Лист2!AD45*Лист2!AB45</f>
        <v>1146240</v>
      </c>
      <c r="H45" s="135"/>
    </row>
    <row r="46" spans="1:8" s="137" customFormat="1" ht="102.95" customHeight="1" thickBot="1" x14ac:dyDescent="0.3">
      <c r="A46" s="48">
        <v>10858</v>
      </c>
      <c r="B46" s="33" t="s">
        <v>106</v>
      </c>
      <c r="C46" s="11"/>
      <c r="D46" s="11" t="s">
        <v>107</v>
      </c>
      <c r="E46" s="12" t="s">
        <v>324</v>
      </c>
      <c r="F46" s="53">
        <f>Лист2!AD46</f>
        <v>9828</v>
      </c>
      <c r="G46" s="54">
        <f>Лист2!AD46*Лист2!AB46</f>
        <v>786240</v>
      </c>
      <c r="H46" s="135"/>
    </row>
    <row r="47" spans="1:8" s="137" customFormat="1" ht="102.95" customHeight="1" thickBot="1" x14ac:dyDescent="0.3">
      <c r="A47" s="48">
        <v>10860</v>
      </c>
      <c r="B47" s="33" t="s">
        <v>59</v>
      </c>
      <c r="C47" s="11"/>
      <c r="D47" s="11" t="s">
        <v>108</v>
      </c>
      <c r="E47" s="12" t="s">
        <v>325</v>
      </c>
      <c r="F47" s="53">
        <f>Лист2!AD47</f>
        <v>1602</v>
      </c>
      <c r="G47" s="54">
        <f>Лист2!AD47*Лист2!AB47</f>
        <v>128160</v>
      </c>
      <c r="H47" s="135"/>
    </row>
    <row r="48" spans="1:8" s="137" customFormat="1" ht="102.95" customHeight="1" thickBot="1" x14ac:dyDescent="0.3">
      <c r="A48" s="48">
        <v>10870</v>
      </c>
      <c r="B48" s="33" t="s">
        <v>109</v>
      </c>
      <c r="C48" s="11"/>
      <c r="D48" s="11" t="s">
        <v>110</v>
      </c>
      <c r="E48" s="12" t="s">
        <v>326</v>
      </c>
      <c r="F48" s="53">
        <f>Лист2!AD48</f>
        <v>10332</v>
      </c>
      <c r="G48" s="54">
        <f>Лист2!AD48*Лист2!AB48</f>
        <v>826560</v>
      </c>
      <c r="H48" s="135"/>
    </row>
    <row r="49" spans="1:12" s="137" customFormat="1" ht="102.95" customHeight="1" thickBot="1" x14ac:dyDescent="0.3">
      <c r="A49" s="48">
        <v>10871</v>
      </c>
      <c r="B49" s="33" t="s">
        <v>111</v>
      </c>
      <c r="C49" s="11"/>
      <c r="D49" s="11" t="s">
        <v>92</v>
      </c>
      <c r="E49" s="12" t="s">
        <v>326</v>
      </c>
      <c r="F49" s="53">
        <f>Лист2!AD49</f>
        <v>9810</v>
      </c>
      <c r="G49" s="54">
        <f>Лист2!AD49*Лист2!AB49</f>
        <v>784800</v>
      </c>
      <c r="H49" s="135"/>
    </row>
    <row r="50" spans="1:12" s="137" customFormat="1" ht="102.95" customHeight="1" thickBot="1" x14ac:dyDescent="0.3">
      <c r="A50" s="48">
        <v>10875</v>
      </c>
      <c r="B50" s="33" t="s">
        <v>112</v>
      </c>
      <c r="C50" s="11"/>
      <c r="D50" s="11" t="s">
        <v>113</v>
      </c>
      <c r="E50" s="12" t="s">
        <v>307</v>
      </c>
      <c r="F50" s="53">
        <f>Лист2!AD50</f>
        <v>9432</v>
      </c>
      <c r="G50" s="54">
        <f>Лист2!AD50*Лист2!AB50</f>
        <v>754560</v>
      </c>
      <c r="H50" s="135"/>
    </row>
    <row r="51" spans="1:12" s="137" customFormat="1" ht="102.95" customHeight="1" thickBot="1" x14ac:dyDescent="0.3">
      <c r="A51" s="48">
        <v>10876</v>
      </c>
      <c r="B51" s="33" t="s">
        <v>115</v>
      </c>
      <c r="C51" s="11"/>
      <c r="D51" s="11" t="s">
        <v>114</v>
      </c>
      <c r="E51" s="12" t="s">
        <v>307</v>
      </c>
      <c r="F51" s="53">
        <f>Лист2!AD51</f>
        <v>7668</v>
      </c>
      <c r="G51" s="54">
        <f>Лист2!AD51*Лист2!AB51</f>
        <v>613440</v>
      </c>
      <c r="H51" s="135"/>
    </row>
    <row r="52" spans="1:12" s="137" customFormat="1" ht="102.95" customHeight="1" thickBot="1" x14ac:dyDescent="0.3">
      <c r="A52" s="49">
        <v>10890</v>
      </c>
      <c r="B52" s="38" t="s">
        <v>116</v>
      </c>
      <c r="C52" s="14"/>
      <c r="D52" s="14" t="s">
        <v>117</v>
      </c>
      <c r="E52" s="13" t="s">
        <v>327</v>
      </c>
      <c r="F52" s="53">
        <f>Лист2!AD52</f>
        <v>4428</v>
      </c>
      <c r="G52" s="54">
        <f>Лист2!AD52*Лист2!AB52</f>
        <v>354240</v>
      </c>
      <c r="H52" s="135"/>
    </row>
    <row r="53" spans="1:12" s="137" customFormat="1" ht="102.95" customHeight="1" thickBot="1" x14ac:dyDescent="0.3">
      <c r="A53" s="48">
        <v>10891</v>
      </c>
      <c r="B53" s="33" t="s">
        <v>115</v>
      </c>
      <c r="C53" s="11"/>
      <c r="D53" s="11" t="s">
        <v>118</v>
      </c>
      <c r="E53" s="12" t="s">
        <v>328</v>
      </c>
      <c r="F53" s="53">
        <f>Лист2!AD53</f>
        <v>3924</v>
      </c>
      <c r="G53" s="54">
        <f>Лист2!AD53*Лист2!AB53</f>
        <v>313920</v>
      </c>
      <c r="H53" s="135"/>
    </row>
    <row r="54" spans="1:12" s="137" customFormat="1" ht="102.95" customHeight="1" thickBot="1" x14ac:dyDescent="0.3">
      <c r="A54" s="48">
        <v>10892</v>
      </c>
      <c r="B54" s="33" t="s">
        <v>119</v>
      </c>
      <c r="C54" s="11"/>
      <c r="D54" s="11" t="s">
        <v>118</v>
      </c>
      <c r="E54" s="12" t="s">
        <v>328</v>
      </c>
      <c r="F54" s="53">
        <f>Лист2!AD54</f>
        <v>3924</v>
      </c>
      <c r="G54" s="54">
        <f>Лист2!AD54*Лист2!AB54</f>
        <v>313920</v>
      </c>
      <c r="H54" s="135"/>
    </row>
    <row r="55" spans="1:12" s="137" customFormat="1" ht="102.95" customHeight="1" thickBot="1" x14ac:dyDescent="0.3">
      <c r="A55" s="48">
        <v>10893</v>
      </c>
      <c r="B55" s="33" t="s">
        <v>120</v>
      </c>
      <c r="C55" s="11"/>
      <c r="D55" s="11" t="s">
        <v>121</v>
      </c>
      <c r="E55" s="12" t="s">
        <v>327</v>
      </c>
      <c r="F55" s="53">
        <f>Лист2!AD55</f>
        <v>3924</v>
      </c>
      <c r="G55" s="54">
        <f>Лист2!AD55*Лист2!AB55</f>
        <v>313920</v>
      </c>
      <c r="H55" s="135"/>
    </row>
    <row r="56" spans="1:12" s="137" customFormat="1" ht="102.95" customHeight="1" thickBot="1" x14ac:dyDescent="0.3">
      <c r="A56" s="48">
        <v>10895</v>
      </c>
      <c r="B56" s="33" t="s">
        <v>122</v>
      </c>
      <c r="C56" s="11"/>
      <c r="D56" s="11" t="s">
        <v>123</v>
      </c>
      <c r="E56" s="12" t="s">
        <v>329</v>
      </c>
      <c r="F56" s="53">
        <f>Лист2!AD56</f>
        <v>1980</v>
      </c>
      <c r="G56" s="54">
        <f>Лист2!AD56*Лист2!AB56</f>
        <v>158400</v>
      </c>
      <c r="H56" s="135"/>
    </row>
    <row r="57" spans="1:12" s="137" customFormat="1" ht="102.95" customHeight="1" thickBot="1" x14ac:dyDescent="0.3">
      <c r="A57" s="48">
        <v>11102</v>
      </c>
      <c r="B57" s="33" t="s">
        <v>124</v>
      </c>
      <c r="C57" s="11"/>
      <c r="D57" s="11" t="s">
        <v>125</v>
      </c>
      <c r="E57" s="12" t="s">
        <v>330</v>
      </c>
      <c r="F57" s="53">
        <f>Лист2!AD57</f>
        <v>2214</v>
      </c>
      <c r="G57" s="54">
        <f>Лист2!AD57*Лист2!AB57</f>
        <v>177120</v>
      </c>
      <c r="H57" s="135"/>
    </row>
    <row r="58" spans="1:12" s="137" customFormat="1" ht="102.95" customHeight="1" thickBot="1" x14ac:dyDescent="0.3">
      <c r="A58" s="48">
        <v>11122</v>
      </c>
      <c r="B58" s="33" t="s">
        <v>126</v>
      </c>
      <c r="C58" s="11"/>
      <c r="D58" s="11" t="s">
        <v>127</v>
      </c>
      <c r="E58" s="12" t="s">
        <v>330</v>
      </c>
      <c r="F58" s="53">
        <f>Лист2!AD58</f>
        <v>2034</v>
      </c>
      <c r="G58" s="54">
        <f>Лист2!AD58*Лист2!AB58</f>
        <v>162720</v>
      </c>
      <c r="H58" s="135"/>
    </row>
    <row r="59" spans="1:12" s="137" customFormat="1" ht="102.95" customHeight="1" thickBot="1" x14ac:dyDescent="0.3">
      <c r="A59" s="48">
        <v>11123</v>
      </c>
      <c r="B59" s="33" t="s">
        <v>126</v>
      </c>
      <c r="C59" s="11"/>
      <c r="D59" s="11" t="s">
        <v>127</v>
      </c>
      <c r="E59" s="12" t="s">
        <v>330</v>
      </c>
      <c r="F59" s="53">
        <f>Лист2!AD59</f>
        <v>2574</v>
      </c>
      <c r="G59" s="54">
        <f>Лист2!AD59*Лист2!AB59</f>
        <v>205920</v>
      </c>
      <c r="H59" s="135"/>
    </row>
    <row r="60" spans="1:12" s="137" customFormat="1" ht="102.95" customHeight="1" thickBot="1" x14ac:dyDescent="0.3">
      <c r="A60" s="48">
        <v>11130</v>
      </c>
      <c r="B60" s="33" t="s">
        <v>128</v>
      </c>
      <c r="C60" s="11"/>
      <c r="D60" s="11" t="s">
        <v>129</v>
      </c>
      <c r="E60" s="12" t="s">
        <v>330</v>
      </c>
      <c r="F60" s="53">
        <f>Лист2!AD60</f>
        <v>3123</v>
      </c>
      <c r="G60" s="54">
        <f>Лист2!AD60*Лист2!AB60</f>
        <v>249840</v>
      </c>
      <c r="H60" s="135"/>
    </row>
    <row r="61" spans="1:12" s="1" customFormat="1" ht="102.95" customHeight="1" thickBot="1" x14ac:dyDescent="0.3">
      <c r="A61" s="48">
        <v>11142</v>
      </c>
      <c r="B61" s="33" t="s">
        <v>205</v>
      </c>
      <c r="C61" s="11"/>
      <c r="D61" s="11" t="s">
        <v>206</v>
      </c>
      <c r="E61" s="12" t="s">
        <v>337</v>
      </c>
      <c r="F61" s="53">
        <f>Лист2!AD61</f>
        <v>2700</v>
      </c>
      <c r="G61" s="54">
        <f>Лист2!AD61*Лист2!AB61</f>
        <v>216000</v>
      </c>
      <c r="H61" s="135"/>
      <c r="J61" s="2"/>
      <c r="L61" s="78"/>
    </row>
    <row r="62" spans="1:12" s="137" customFormat="1" ht="102.95" customHeight="1" thickBot="1" x14ac:dyDescent="0.3">
      <c r="A62" s="48">
        <v>11180</v>
      </c>
      <c r="B62" s="33" t="s">
        <v>130</v>
      </c>
      <c r="C62" s="11"/>
      <c r="D62" s="11" t="s">
        <v>131</v>
      </c>
      <c r="E62" s="12" t="s">
        <v>330</v>
      </c>
      <c r="F62" s="53">
        <f>Лист2!AD62</f>
        <v>5274</v>
      </c>
      <c r="G62" s="54">
        <f>Лист2!AD62*Лист2!AB62</f>
        <v>421920</v>
      </c>
      <c r="H62" s="135"/>
    </row>
    <row r="63" spans="1:12" s="137" customFormat="1" ht="102.95" customHeight="1" thickBot="1" x14ac:dyDescent="0.3">
      <c r="A63" s="48">
        <v>11182</v>
      </c>
      <c r="B63" s="33" t="s">
        <v>132</v>
      </c>
      <c r="C63" s="11"/>
      <c r="D63" s="11" t="s">
        <v>133</v>
      </c>
      <c r="E63" s="12" t="s">
        <v>330</v>
      </c>
      <c r="F63" s="53">
        <f>Лист2!AD63</f>
        <v>4176</v>
      </c>
      <c r="G63" s="54">
        <f>Лист2!AD63*Лист2!AB63</f>
        <v>334080</v>
      </c>
      <c r="H63" s="135"/>
    </row>
    <row r="64" spans="1:12" s="137" customFormat="1" ht="102.95" customHeight="1" thickBot="1" x14ac:dyDescent="0.3">
      <c r="A64" s="48">
        <v>11248</v>
      </c>
      <c r="B64" s="33" t="s">
        <v>134</v>
      </c>
      <c r="C64" s="11"/>
      <c r="D64" s="11" t="s">
        <v>135</v>
      </c>
      <c r="E64" s="12" t="s">
        <v>331</v>
      </c>
      <c r="F64" s="53">
        <f>Лист2!AD64</f>
        <v>1044</v>
      </c>
      <c r="G64" s="54">
        <f>Лист2!AD64*Лист2!AB64</f>
        <v>83520</v>
      </c>
      <c r="H64" s="135"/>
    </row>
    <row r="65" spans="1:8" s="137" customFormat="1" ht="102.95" customHeight="1" thickBot="1" x14ac:dyDescent="0.3">
      <c r="A65" s="48">
        <v>11249</v>
      </c>
      <c r="B65" s="33" t="s">
        <v>136</v>
      </c>
      <c r="C65" s="11"/>
      <c r="D65" s="11" t="s">
        <v>137</v>
      </c>
      <c r="E65" s="12" t="s">
        <v>1766</v>
      </c>
      <c r="F65" s="53">
        <f>Лист2!AD65</f>
        <v>1305</v>
      </c>
      <c r="G65" s="54">
        <f>Лист2!AD65*Лист2!AB65</f>
        <v>104400</v>
      </c>
      <c r="H65" s="135"/>
    </row>
    <row r="66" spans="1:8" s="137" customFormat="1" ht="102.95" customHeight="1" thickBot="1" x14ac:dyDescent="0.3">
      <c r="A66" s="49">
        <v>11250</v>
      </c>
      <c r="B66" s="38" t="s">
        <v>138</v>
      </c>
      <c r="C66" s="14"/>
      <c r="D66" s="14" t="s">
        <v>139</v>
      </c>
      <c r="E66" s="12" t="s">
        <v>1766</v>
      </c>
      <c r="F66" s="53">
        <f>Лист2!AD66</f>
        <v>1134</v>
      </c>
      <c r="G66" s="54">
        <f>Лист2!AD66*Лист2!AB66</f>
        <v>90720</v>
      </c>
      <c r="H66" s="135"/>
    </row>
    <row r="67" spans="1:8" s="137" customFormat="1" ht="102.95" customHeight="1" thickBot="1" x14ac:dyDescent="0.3">
      <c r="A67" s="48">
        <v>11251</v>
      </c>
      <c r="B67" s="33" t="s">
        <v>140</v>
      </c>
      <c r="C67" s="11"/>
      <c r="D67" s="11" t="s">
        <v>141</v>
      </c>
      <c r="E67" s="12" t="s">
        <v>1766</v>
      </c>
      <c r="F67" s="53">
        <f>Лист2!AD67</f>
        <v>1080</v>
      </c>
      <c r="G67" s="54">
        <f>Лист2!AD67*Лист2!AB67</f>
        <v>86400</v>
      </c>
      <c r="H67" s="135"/>
    </row>
    <row r="68" spans="1:8" s="137" customFormat="1" ht="102.95" customHeight="1" thickBot="1" x14ac:dyDescent="0.3">
      <c r="A68" s="48">
        <v>11252</v>
      </c>
      <c r="B68" s="33" t="s">
        <v>142</v>
      </c>
      <c r="C68" s="11"/>
      <c r="D68" s="11" t="s">
        <v>143</v>
      </c>
      <c r="E68" s="12" t="s">
        <v>1766</v>
      </c>
      <c r="F68" s="53">
        <f>Лист2!AD68</f>
        <v>1062</v>
      </c>
      <c r="G68" s="54">
        <f>Лист2!AD68*Лист2!AB68</f>
        <v>84960</v>
      </c>
      <c r="H68" s="135"/>
    </row>
    <row r="69" spans="1:8" s="137" customFormat="1" ht="102.95" customHeight="1" thickBot="1" x14ac:dyDescent="0.3">
      <c r="A69" s="49">
        <v>11253</v>
      </c>
      <c r="B69" s="38" t="s">
        <v>144</v>
      </c>
      <c r="C69" s="14"/>
      <c r="D69" s="14" t="s">
        <v>145</v>
      </c>
      <c r="E69" s="12" t="s">
        <v>1766</v>
      </c>
      <c r="F69" s="53">
        <f>Лист2!AD69</f>
        <v>1062</v>
      </c>
      <c r="G69" s="54">
        <f>Лист2!AD69*Лист2!AB69</f>
        <v>84960</v>
      </c>
      <c r="H69" s="135"/>
    </row>
    <row r="70" spans="1:8" s="137" customFormat="1" ht="102.95" customHeight="1" thickBot="1" x14ac:dyDescent="0.3">
      <c r="A70" s="48">
        <v>11254</v>
      </c>
      <c r="B70" s="33" t="s">
        <v>146</v>
      </c>
      <c r="C70" s="11"/>
      <c r="D70" s="11" t="s">
        <v>147</v>
      </c>
      <c r="E70" s="12" t="s">
        <v>1766</v>
      </c>
      <c r="F70" s="53">
        <f>Лист2!AD70</f>
        <v>1134</v>
      </c>
      <c r="G70" s="54">
        <f>Лист2!AD70*Лист2!AB70</f>
        <v>90720</v>
      </c>
      <c r="H70" s="135"/>
    </row>
    <row r="71" spans="1:8" s="137" customFormat="1" ht="102.95" customHeight="1" thickBot="1" x14ac:dyDescent="0.3">
      <c r="A71" s="48">
        <v>11255</v>
      </c>
      <c r="B71" s="33" t="s">
        <v>148</v>
      </c>
      <c r="C71" s="11"/>
      <c r="D71" s="11" t="s">
        <v>149</v>
      </c>
      <c r="E71" s="12" t="s">
        <v>1766</v>
      </c>
      <c r="F71" s="53">
        <f>Лист2!AD71</f>
        <v>1062</v>
      </c>
      <c r="G71" s="54">
        <f>Лист2!AD71*Лист2!AB71</f>
        <v>84960</v>
      </c>
      <c r="H71" s="135"/>
    </row>
    <row r="72" spans="1:8" s="137" customFormat="1" ht="102.95" customHeight="1" thickBot="1" x14ac:dyDescent="0.3">
      <c r="A72" s="48">
        <v>11256</v>
      </c>
      <c r="B72" s="33" t="s">
        <v>150</v>
      </c>
      <c r="C72" s="11"/>
      <c r="D72" s="11" t="s">
        <v>151</v>
      </c>
      <c r="E72" s="12" t="s">
        <v>1766</v>
      </c>
      <c r="F72" s="53">
        <f>Лист2!AD72</f>
        <v>1134</v>
      </c>
      <c r="G72" s="54">
        <f>Лист2!AD72*Лист2!AB72</f>
        <v>90720</v>
      </c>
      <c r="H72" s="135"/>
    </row>
    <row r="73" spans="1:8" s="137" customFormat="1" ht="102.95" customHeight="1" thickBot="1" x14ac:dyDescent="0.3">
      <c r="A73" s="48">
        <v>11257</v>
      </c>
      <c r="B73" s="33" t="s">
        <v>152</v>
      </c>
      <c r="C73" s="11"/>
      <c r="D73" s="11" t="s">
        <v>153</v>
      </c>
      <c r="E73" s="12" t="s">
        <v>1766</v>
      </c>
      <c r="F73" s="53">
        <f>Лист2!AD73</f>
        <v>1152</v>
      </c>
      <c r="G73" s="54">
        <f>Лист2!AD73*Лист2!AB73</f>
        <v>92160</v>
      </c>
      <c r="H73" s="135"/>
    </row>
    <row r="74" spans="1:8" s="137" customFormat="1" ht="102.95" customHeight="1" thickBot="1" x14ac:dyDescent="0.3">
      <c r="A74" s="48">
        <v>11258</v>
      </c>
      <c r="B74" s="33" t="s">
        <v>154</v>
      </c>
      <c r="C74" s="11"/>
      <c r="D74" s="11" t="s">
        <v>155</v>
      </c>
      <c r="E74" s="12" t="s">
        <v>1766</v>
      </c>
      <c r="F74" s="53">
        <f>Лист2!AD74</f>
        <v>1350</v>
      </c>
      <c r="G74" s="54">
        <f>Лист2!AD74*Лист2!AB74</f>
        <v>108000</v>
      </c>
      <c r="H74" s="135"/>
    </row>
    <row r="75" spans="1:8" s="137" customFormat="1" ht="102.95" customHeight="1" thickBot="1" x14ac:dyDescent="0.3">
      <c r="A75" s="48">
        <v>11259</v>
      </c>
      <c r="B75" s="33" t="s">
        <v>156</v>
      </c>
      <c r="C75" s="11"/>
      <c r="D75" s="11" t="s">
        <v>157</v>
      </c>
      <c r="E75" s="12" t="s">
        <v>1766</v>
      </c>
      <c r="F75" s="53">
        <f>Лист2!AD75</f>
        <v>1350</v>
      </c>
      <c r="G75" s="54">
        <f>Лист2!AD75*Лист2!AB75</f>
        <v>108000</v>
      </c>
      <c r="H75" s="135"/>
    </row>
    <row r="76" spans="1:8" s="137" customFormat="1" ht="102.95" customHeight="1" thickBot="1" x14ac:dyDescent="0.3">
      <c r="A76" s="48">
        <v>11260</v>
      </c>
      <c r="B76" s="33" t="s">
        <v>158</v>
      </c>
      <c r="C76" s="11"/>
      <c r="D76" s="11" t="s">
        <v>159</v>
      </c>
      <c r="E76" s="12" t="s">
        <v>1766</v>
      </c>
      <c r="F76" s="53">
        <f>Лист2!AD76</f>
        <v>3177</v>
      </c>
      <c r="G76" s="54">
        <f>Лист2!AD76*Лист2!AB76</f>
        <v>254160</v>
      </c>
      <c r="H76" s="135"/>
    </row>
    <row r="77" spans="1:8" s="137" customFormat="1" ht="102.95" customHeight="1" thickBot="1" x14ac:dyDescent="0.3">
      <c r="A77" s="48">
        <v>11261</v>
      </c>
      <c r="B77" s="33" t="s">
        <v>146</v>
      </c>
      <c r="C77" s="11"/>
      <c r="D77" s="11" t="s">
        <v>160</v>
      </c>
      <c r="E77" s="12" t="s">
        <v>1766</v>
      </c>
      <c r="F77" s="53">
        <f>Лист2!AD77</f>
        <v>1044</v>
      </c>
      <c r="G77" s="54">
        <f>Лист2!AD77*Лист2!AB77</f>
        <v>83520</v>
      </c>
      <c r="H77" s="135"/>
    </row>
    <row r="78" spans="1:8" s="137" customFormat="1" ht="102.95" customHeight="1" thickBot="1" x14ac:dyDescent="0.3">
      <c r="A78" s="50">
        <v>11263</v>
      </c>
      <c r="B78" s="35" t="s">
        <v>161</v>
      </c>
      <c r="C78" s="15"/>
      <c r="D78" s="15" t="s">
        <v>162</v>
      </c>
      <c r="E78" s="12" t="s">
        <v>331</v>
      </c>
      <c r="F78" s="53">
        <f>Лист2!AD78</f>
        <v>3690</v>
      </c>
      <c r="G78" s="54">
        <f>Лист2!AD78*Лист2!AB78</f>
        <v>295200</v>
      </c>
      <c r="H78" s="135"/>
    </row>
    <row r="79" spans="1:8" s="137" customFormat="1" ht="102.95" customHeight="1" thickBot="1" x14ac:dyDescent="0.3">
      <c r="A79" s="36">
        <v>11264</v>
      </c>
      <c r="B79" s="37" t="s">
        <v>163</v>
      </c>
      <c r="C79" s="16"/>
      <c r="D79" s="16" t="s">
        <v>164</v>
      </c>
      <c r="E79" s="12" t="s">
        <v>1766</v>
      </c>
      <c r="F79" s="53">
        <f>Лист2!AD79</f>
        <v>4356</v>
      </c>
      <c r="G79" s="54">
        <f>Лист2!AD79*Лист2!AB79</f>
        <v>348480</v>
      </c>
      <c r="H79" s="135"/>
    </row>
    <row r="80" spans="1:8" s="137" customFormat="1" ht="102.95" customHeight="1" thickBot="1" x14ac:dyDescent="0.3">
      <c r="A80" s="48">
        <v>11265</v>
      </c>
      <c r="B80" s="33" t="s">
        <v>165</v>
      </c>
      <c r="C80" s="11"/>
      <c r="D80" s="11" t="s">
        <v>166</v>
      </c>
      <c r="E80" s="12" t="s">
        <v>1766</v>
      </c>
      <c r="F80" s="53">
        <f>Лист2!AD80</f>
        <v>1044</v>
      </c>
      <c r="G80" s="54">
        <f>Лист2!AD80*Лист2!AB80</f>
        <v>83520</v>
      </c>
      <c r="H80" s="135"/>
    </row>
    <row r="81" spans="1:12" s="137" customFormat="1" ht="102.95" customHeight="1" thickBot="1" x14ac:dyDescent="0.3">
      <c r="A81" s="48">
        <v>11268</v>
      </c>
      <c r="B81" s="33" t="s">
        <v>167</v>
      </c>
      <c r="C81" s="11"/>
      <c r="D81" s="11" t="s">
        <v>168</v>
      </c>
      <c r="E81" s="12" t="s">
        <v>1766</v>
      </c>
      <c r="F81" s="53">
        <f>Лист2!AD81</f>
        <v>1764</v>
      </c>
      <c r="G81" s="54">
        <f>Лист2!AD81*Лист2!AB81</f>
        <v>141120</v>
      </c>
      <c r="H81" s="135"/>
    </row>
    <row r="82" spans="1:12" s="137" customFormat="1" ht="102.95" customHeight="1" thickBot="1" x14ac:dyDescent="0.3">
      <c r="A82" s="48">
        <v>11270</v>
      </c>
      <c r="B82" s="33" t="s">
        <v>169</v>
      </c>
      <c r="C82" s="11"/>
      <c r="D82" s="11" t="s">
        <v>170</v>
      </c>
      <c r="E82" s="12" t="s">
        <v>1766</v>
      </c>
      <c r="F82" s="53">
        <f>Лист2!AD82</f>
        <v>990</v>
      </c>
      <c r="G82" s="54">
        <f>Лист2!AD82*Лист2!AB82</f>
        <v>79200</v>
      </c>
      <c r="H82" s="135"/>
    </row>
    <row r="83" spans="1:12" s="137" customFormat="1" ht="102.95" customHeight="1" thickBot="1" x14ac:dyDescent="0.3">
      <c r="A83" s="48">
        <v>11271</v>
      </c>
      <c r="B83" s="33" t="s">
        <v>171</v>
      </c>
      <c r="C83" s="11"/>
      <c r="D83" s="11" t="s">
        <v>172</v>
      </c>
      <c r="E83" s="12" t="s">
        <v>1766</v>
      </c>
      <c r="F83" s="53">
        <f>Лист2!AD83</f>
        <v>1170</v>
      </c>
      <c r="G83" s="54">
        <f>Лист2!AD83*Лист2!AB83</f>
        <v>93600</v>
      </c>
      <c r="H83" s="135"/>
    </row>
    <row r="84" spans="1:12" s="137" customFormat="1" ht="102.95" customHeight="1" thickBot="1" x14ac:dyDescent="0.3">
      <c r="A84" s="48">
        <v>11273</v>
      </c>
      <c r="B84" s="33" t="s">
        <v>173</v>
      </c>
      <c r="C84" s="11"/>
      <c r="D84" s="11" t="s">
        <v>174</v>
      </c>
      <c r="E84" s="12" t="s">
        <v>1766</v>
      </c>
      <c r="F84" s="53">
        <f>Лист2!AD84</f>
        <v>1170</v>
      </c>
      <c r="G84" s="54">
        <f>Лист2!AD84*Лист2!AB84</f>
        <v>93600</v>
      </c>
      <c r="H84" s="135"/>
    </row>
    <row r="85" spans="1:12" s="137" customFormat="1" ht="102.95" customHeight="1" thickBot="1" x14ac:dyDescent="0.3">
      <c r="A85" s="49">
        <v>11274</v>
      </c>
      <c r="B85" s="38" t="s">
        <v>175</v>
      </c>
      <c r="C85" s="14"/>
      <c r="D85" s="14" t="s">
        <v>176</v>
      </c>
      <c r="E85" s="12" t="s">
        <v>1766</v>
      </c>
      <c r="F85" s="53">
        <f>Лист2!AD85</f>
        <v>1170</v>
      </c>
      <c r="G85" s="54">
        <f>Лист2!AD85*Лист2!AB85</f>
        <v>93600</v>
      </c>
      <c r="H85" s="135"/>
    </row>
    <row r="86" spans="1:12" s="137" customFormat="1" ht="102.95" customHeight="1" thickBot="1" x14ac:dyDescent="0.3">
      <c r="A86" s="48">
        <v>11275</v>
      </c>
      <c r="B86" s="33" t="s">
        <v>177</v>
      </c>
      <c r="C86" s="11"/>
      <c r="D86" s="11" t="s">
        <v>178</v>
      </c>
      <c r="E86" s="12" t="s">
        <v>1766</v>
      </c>
      <c r="F86" s="53">
        <f>Лист2!AD86</f>
        <v>1170</v>
      </c>
      <c r="G86" s="54">
        <f>Лист2!AD86*Лист2!AB86</f>
        <v>93600</v>
      </c>
      <c r="H86" s="135"/>
    </row>
    <row r="87" spans="1:12" s="1" customFormat="1" ht="102.95" customHeight="1" thickBot="1" x14ac:dyDescent="0.3">
      <c r="A87" s="71">
        <v>11276</v>
      </c>
      <c r="B87" s="140" t="s">
        <v>1830</v>
      </c>
      <c r="C87" s="141"/>
      <c r="D87" s="142" t="s">
        <v>1914</v>
      </c>
      <c r="E87" s="12" t="s">
        <v>1766</v>
      </c>
      <c r="F87" s="53">
        <f>Лист2!AD87</f>
        <v>1152</v>
      </c>
      <c r="G87" s="54">
        <f>Лист2!AD87*Лист2!AB87</f>
        <v>92160</v>
      </c>
      <c r="H87" s="55"/>
      <c r="J87" s="2"/>
      <c r="L87" s="78"/>
    </row>
    <row r="88" spans="1:12" s="137" customFormat="1" ht="102.95" customHeight="1" thickBot="1" x14ac:dyDescent="0.3">
      <c r="A88" s="48">
        <v>11278</v>
      </c>
      <c r="B88" s="33" t="s">
        <v>179</v>
      </c>
      <c r="C88" s="11"/>
      <c r="D88" s="11" t="s">
        <v>180</v>
      </c>
      <c r="E88" s="12" t="s">
        <v>1767</v>
      </c>
      <c r="F88" s="53">
        <f>Лист2!AD88</f>
        <v>4518</v>
      </c>
      <c r="G88" s="54">
        <f>Лист2!AD88*Лист2!AB88</f>
        <v>361440</v>
      </c>
      <c r="H88" s="135"/>
    </row>
    <row r="89" spans="1:12" s="137" customFormat="1" ht="102.95" customHeight="1" thickBot="1" x14ac:dyDescent="0.3">
      <c r="A89" s="48">
        <v>11281</v>
      </c>
      <c r="B89" s="33" t="s">
        <v>181</v>
      </c>
      <c r="C89" s="11"/>
      <c r="D89" s="11" t="s">
        <v>182</v>
      </c>
      <c r="E89" s="12" t="s">
        <v>332</v>
      </c>
      <c r="F89" s="53">
        <f>Лист2!AD89</f>
        <v>1368</v>
      </c>
      <c r="G89" s="54">
        <f>Лист2!AD89*Лист2!AB89</f>
        <v>109440</v>
      </c>
      <c r="H89" s="135"/>
    </row>
    <row r="90" spans="1:12" s="137" customFormat="1" ht="102.95" customHeight="1" thickBot="1" x14ac:dyDescent="0.3">
      <c r="A90" s="48">
        <v>11282</v>
      </c>
      <c r="B90" s="33" t="s">
        <v>183</v>
      </c>
      <c r="C90" s="11"/>
      <c r="D90" s="11" t="s">
        <v>184</v>
      </c>
      <c r="E90" s="12" t="s">
        <v>332</v>
      </c>
      <c r="F90" s="53">
        <f>Лист2!AD90</f>
        <v>1044</v>
      </c>
      <c r="G90" s="54">
        <f>Лист2!AD90*Лист2!AB90</f>
        <v>83520</v>
      </c>
      <c r="H90" s="135"/>
    </row>
    <row r="91" spans="1:12" s="137" customFormat="1" ht="102.95" customHeight="1" thickBot="1" x14ac:dyDescent="0.3">
      <c r="A91" s="48">
        <v>11283</v>
      </c>
      <c r="B91" s="33" t="s">
        <v>185</v>
      </c>
      <c r="C91" s="11"/>
      <c r="D91" s="11" t="s">
        <v>186</v>
      </c>
      <c r="E91" s="12" t="s">
        <v>332</v>
      </c>
      <c r="F91" s="53">
        <f>Лист2!AD91</f>
        <v>1386</v>
      </c>
      <c r="G91" s="54">
        <f>Лист2!AD91*Лист2!AB91</f>
        <v>110880</v>
      </c>
      <c r="H91" s="135"/>
    </row>
    <row r="92" spans="1:12" s="137" customFormat="1" ht="102.95" customHeight="1" thickBot="1" x14ac:dyDescent="0.3">
      <c r="A92" s="48">
        <v>11285</v>
      </c>
      <c r="B92" s="33" t="s">
        <v>187</v>
      </c>
      <c r="C92" s="11"/>
      <c r="D92" s="11" t="s">
        <v>188</v>
      </c>
      <c r="E92" s="12" t="s">
        <v>332</v>
      </c>
      <c r="F92" s="53">
        <f>Лист2!AD92</f>
        <v>990</v>
      </c>
      <c r="G92" s="54">
        <f>Лист2!AD92*Лист2!AB92</f>
        <v>79200</v>
      </c>
      <c r="H92" s="135"/>
    </row>
    <row r="93" spans="1:12" s="137" customFormat="1" ht="102.95" customHeight="1" thickBot="1" x14ac:dyDescent="0.3">
      <c r="A93" s="48">
        <v>11286</v>
      </c>
      <c r="B93" s="33" t="s">
        <v>1598</v>
      </c>
      <c r="C93" s="17"/>
      <c r="D93" s="11" t="s">
        <v>1599</v>
      </c>
      <c r="E93" s="12" t="s">
        <v>1745</v>
      </c>
      <c r="F93" s="53">
        <f>Лист2!AD93</f>
        <v>5085</v>
      </c>
      <c r="G93" s="54">
        <f>Лист2!AD93*Лист2!AB93</f>
        <v>406800</v>
      </c>
      <c r="H93" s="135"/>
    </row>
    <row r="94" spans="1:12" s="137" customFormat="1" ht="102.95" customHeight="1" thickBot="1" x14ac:dyDescent="0.3">
      <c r="A94" s="48">
        <v>11287</v>
      </c>
      <c r="B94" s="33" t="s">
        <v>1600</v>
      </c>
      <c r="C94" s="17"/>
      <c r="D94" s="11" t="s">
        <v>1601</v>
      </c>
      <c r="E94" s="12" t="s">
        <v>1847</v>
      </c>
      <c r="F94" s="53">
        <f>Лист2!AD94</f>
        <v>936</v>
      </c>
      <c r="G94" s="54">
        <f>Лист2!AD94*Лист2!AB94</f>
        <v>74880</v>
      </c>
      <c r="H94" s="135"/>
    </row>
    <row r="95" spans="1:12" s="137" customFormat="1" ht="102.95" customHeight="1" thickBot="1" x14ac:dyDescent="0.3">
      <c r="A95" s="48">
        <v>11288</v>
      </c>
      <c r="B95" s="33" t="s">
        <v>1602</v>
      </c>
      <c r="C95" s="17"/>
      <c r="D95" s="11" t="s">
        <v>1601</v>
      </c>
      <c r="E95" s="12" t="s">
        <v>1746</v>
      </c>
      <c r="F95" s="53">
        <f>Лист2!AD95</f>
        <v>846</v>
      </c>
      <c r="G95" s="54">
        <f>Лист2!AD95*Лист2!AB95</f>
        <v>67680</v>
      </c>
      <c r="H95" s="135"/>
    </row>
    <row r="96" spans="1:12" s="137" customFormat="1" ht="102.95" customHeight="1" thickBot="1" x14ac:dyDescent="0.3">
      <c r="A96" s="48">
        <v>11289</v>
      </c>
      <c r="B96" s="33" t="s">
        <v>1610</v>
      </c>
      <c r="C96" s="17"/>
      <c r="D96" s="11" t="s">
        <v>1611</v>
      </c>
      <c r="E96" s="12" t="s">
        <v>1617</v>
      </c>
      <c r="F96" s="53">
        <f>Лист2!AD96</f>
        <v>666</v>
      </c>
      <c r="G96" s="54">
        <f>Лист2!AD96*Лист2!AB96</f>
        <v>53280</v>
      </c>
      <c r="H96" s="135"/>
    </row>
    <row r="97" spans="1:8" s="137" customFormat="1" ht="102.95" customHeight="1" thickBot="1" x14ac:dyDescent="0.3">
      <c r="A97" s="49">
        <v>11290</v>
      </c>
      <c r="B97" s="38" t="s">
        <v>1614</v>
      </c>
      <c r="C97" s="26"/>
      <c r="D97" s="14" t="s">
        <v>1615</v>
      </c>
      <c r="E97" s="13" t="s">
        <v>307</v>
      </c>
      <c r="F97" s="53">
        <f>Лист2!AD97</f>
        <v>324</v>
      </c>
      <c r="G97" s="54">
        <f>Лист2!AD97*Лист2!AB97</f>
        <v>25920</v>
      </c>
      <c r="H97" s="135"/>
    </row>
    <row r="98" spans="1:8" s="137" customFormat="1" ht="102.95" customHeight="1" thickBot="1" x14ac:dyDescent="0.3">
      <c r="A98" s="48">
        <v>11291</v>
      </c>
      <c r="B98" s="33" t="s">
        <v>1612</v>
      </c>
      <c r="C98" s="17"/>
      <c r="D98" s="11" t="s">
        <v>1613</v>
      </c>
      <c r="E98" s="12" t="s">
        <v>1616</v>
      </c>
      <c r="F98" s="53">
        <f>Лист2!AD98</f>
        <v>477</v>
      </c>
      <c r="G98" s="54">
        <f>Лист2!AD98*Лист2!AB98</f>
        <v>38160</v>
      </c>
      <c r="H98" s="135"/>
    </row>
    <row r="99" spans="1:8" s="137" customFormat="1" ht="102.95" customHeight="1" thickBot="1" x14ac:dyDescent="0.3">
      <c r="A99" s="48">
        <v>11292</v>
      </c>
      <c r="B99" s="33" t="s">
        <v>1603</v>
      </c>
      <c r="C99" s="17"/>
      <c r="D99" s="11" t="s">
        <v>1604</v>
      </c>
      <c r="E99" s="12" t="s">
        <v>1618</v>
      </c>
      <c r="F99" s="53">
        <f>Лист2!AD99</f>
        <v>3510</v>
      </c>
      <c r="G99" s="54">
        <f>Лист2!AD99*Лист2!AB99</f>
        <v>280800</v>
      </c>
      <c r="H99" s="135"/>
    </row>
    <row r="100" spans="1:8" s="137" customFormat="1" ht="102.95" customHeight="1" thickBot="1" x14ac:dyDescent="0.3">
      <c r="A100" s="48">
        <v>11293</v>
      </c>
      <c r="B100" s="33" t="s">
        <v>1605</v>
      </c>
      <c r="C100" s="17"/>
      <c r="D100" s="11" t="s">
        <v>1606</v>
      </c>
      <c r="E100" s="12" t="s">
        <v>1746</v>
      </c>
      <c r="F100" s="53">
        <f>Лист2!AD100</f>
        <v>585</v>
      </c>
      <c r="G100" s="54">
        <f>Лист2!AD100*Лист2!AB100</f>
        <v>46800</v>
      </c>
      <c r="H100" s="135"/>
    </row>
    <row r="101" spans="1:8" s="137" customFormat="1" ht="102.95" customHeight="1" thickBot="1" x14ac:dyDescent="0.3">
      <c r="A101" s="48">
        <v>11294</v>
      </c>
      <c r="B101" s="33" t="s">
        <v>1607</v>
      </c>
      <c r="C101" s="17"/>
      <c r="D101" s="11" t="s">
        <v>1608</v>
      </c>
      <c r="E101" s="12" t="s">
        <v>1609</v>
      </c>
      <c r="F101" s="53">
        <f>Лист2!AD101</f>
        <v>1008</v>
      </c>
      <c r="G101" s="54">
        <f>Лист2!AD101*Лист2!AB101</f>
        <v>80640</v>
      </c>
      <c r="H101" s="135"/>
    </row>
    <row r="102" spans="1:8" s="137" customFormat="1" ht="102.95" customHeight="1" thickBot="1" x14ac:dyDescent="0.3">
      <c r="A102" s="48">
        <v>11295</v>
      </c>
      <c r="B102" s="33" t="s">
        <v>1625</v>
      </c>
      <c r="C102" s="17"/>
      <c r="D102" s="11" t="s">
        <v>1626</v>
      </c>
      <c r="E102" s="12" t="s">
        <v>1629</v>
      </c>
      <c r="F102" s="53">
        <f>Лист2!AD102</f>
        <v>1404</v>
      </c>
      <c r="G102" s="54">
        <f>Лист2!AD102*Лист2!AB102</f>
        <v>112320</v>
      </c>
      <c r="H102" s="135"/>
    </row>
    <row r="103" spans="1:8" s="137" customFormat="1" ht="102.95" customHeight="1" thickBot="1" x14ac:dyDescent="0.3">
      <c r="A103" s="48">
        <v>11296</v>
      </c>
      <c r="B103" s="33" t="s">
        <v>1627</v>
      </c>
      <c r="C103" s="17"/>
      <c r="D103" s="11" t="s">
        <v>1628</v>
      </c>
      <c r="E103" s="12" t="s">
        <v>1629</v>
      </c>
      <c r="F103" s="53">
        <f>Лист2!AD103</f>
        <v>2052</v>
      </c>
      <c r="G103" s="54">
        <f>Лист2!AD103*Лист2!AB103</f>
        <v>164160</v>
      </c>
      <c r="H103" s="135"/>
    </row>
    <row r="104" spans="1:8" s="137" customFormat="1" ht="102.95" customHeight="1" thickBot="1" x14ac:dyDescent="0.3">
      <c r="A104" s="48">
        <v>11297</v>
      </c>
      <c r="B104" s="33" t="s">
        <v>1622</v>
      </c>
      <c r="C104" s="17"/>
      <c r="D104" s="11" t="s">
        <v>1623</v>
      </c>
      <c r="E104" s="12" t="s">
        <v>1624</v>
      </c>
      <c r="F104" s="53">
        <f>Лист2!AD104</f>
        <v>1890</v>
      </c>
      <c r="G104" s="54">
        <f>Лист2!AD104*Лист2!AB104</f>
        <v>151200</v>
      </c>
      <c r="H104" s="135"/>
    </row>
    <row r="105" spans="1:8" s="137" customFormat="1" ht="102.95" customHeight="1" thickBot="1" x14ac:dyDescent="0.3">
      <c r="A105" s="48">
        <v>11298</v>
      </c>
      <c r="B105" s="33" t="s">
        <v>1619</v>
      </c>
      <c r="C105" s="17"/>
      <c r="D105" s="11" t="s">
        <v>1620</v>
      </c>
      <c r="E105" s="12" t="s">
        <v>1621</v>
      </c>
      <c r="F105" s="53">
        <f>Лист2!AD105</f>
        <v>891</v>
      </c>
      <c r="G105" s="54">
        <f>Лист2!AD105*Лист2!AB105</f>
        <v>71280</v>
      </c>
      <c r="H105" s="135"/>
    </row>
    <row r="106" spans="1:8" s="1" customFormat="1" ht="102.95" customHeight="1" thickBot="1" x14ac:dyDescent="0.3">
      <c r="A106" s="48">
        <v>11299</v>
      </c>
      <c r="B106" s="33" t="s">
        <v>1630</v>
      </c>
      <c r="C106" s="17"/>
      <c r="D106" s="11" t="s">
        <v>1631</v>
      </c>
      <c r="E106" s="12" t="s">
        <v>1632</v>
      </c>
      <c r="F106" s="53">
        <f>Лист2!AD106</f>
        <v>17325</v>
      </c>
      <c r="G106" s="54">
        <f>Лист2!AD106*Лист2!AB106</f>
        <v>1386000</v>
      </c>
      <c r="H106" s="135"/>
    </row>
    <row r="107" spans="1:8" s="1" customFormat="1" ht="102.95" customHeight="1" thickBot="1" x14ac:dyDescent="0.3">
      <c r="A107" s="73">
        <v>11331</v>
      </c>
      <c r="B107" s="73" t="s">
        <v>1834</v>
      </c>
      <c r="C107" s="143"/>
      <c r="D107" s="142" t="s">
        <v>1912</v>
      </c>
      <c r="E107" s="12" t="s">
        <v>1879</v>
      </c>
      <c r="F107" s="53">
        <f>Лист2!AD107</f>
        <v>4068</v>
      </c>
      <c r="G107" s="54">
        <f>Лист2!AD107*Лист2!AB107</f>
        <v>325440</v>
      </c>
    </row>
    <row r="108" spans="1:8" s="1" customFormat="1" ht="102.95" customHeight="1" thickBot="1" x14ac:dyDescent="0.3">
      <c r="A108" s="73">
        <v>11332</v>
      </c>
      <c r="B108" s="140" t="s">
        <v>1833</v>
      </c>
      <c r="C108" s="141"/>
      <c r="D108" s="142" t="s">
        <v>1913</v>
      </c>
      <c r="E108" s="12" t="s">
        <v>1879</v>
      </c>
      <c r="F108" s="53">
        <f>Лист2!AD108</f>
        <v>4068</v>
      </c>
      <c r="G108" s="54">
        <f>Лист2!AD108*Лист2!AB108</f>
        <v>325440</v>
      </c>
      <c r="H108" s="55"/>
    </row>
    <row r="109" spans="1:8" s="1" customFormat="1" ht="102.95" customHeight="1" thickBot="1" x14ac:dyDescent="0.3">
      <c r="A109" s="48">
        <v>11400</v>
      </c>
      <c r="B109" s="33" t="s">
        <v>189</v>
      </c>
      <c r="C109" s="11"/>
      <c r="D109" s="11" t="s">
        <v>190</v>
      </c>
      <c r="E109" s="12" t="s">
        <v>333</v>
      </c>
      <c r="F109" s="53">
        <f>Лист2!AD109</f>
        <v>4788</v>
      </c>
      <c r="G109" s="54">
        <f>Лист2!AD109*Лист2!AB109</f>
        <v>383040</v>
      </c>
      <c r="H109" s="135"/>
    </row>
    <row r="110" spans="1:8" s="1" customFormat="1" ht="102.95" customHeight="1" thickBot="1" x14ac:dyDescent="0.3">
      <c r="A110" s="48">
        <v>11404</v>
      </c>
      <c r="B110" s="33" t="s">
        <v>191</v>
      </c>
      <c r="C110" s="11"/>
      <c r="D110" s="11" t="s">
        <v>192</v>
      </c>
      <c r="E110" s="12" t="s">
        <v>334</v>
      </c>
      <c r="F110" s="53">
        <f>Лист2!AD110</f>
        <v>8910</v>
      </c>
      <c r="G110" s="54">
        <f>Лист2!AD110*Лист2!AB110</f>
        <v>712800</v>
      </c>
      <c r="H110" s="135"/>
    </row>
    <row r="111" spans="1:8" s="1" customFormat="1" ht="102.95" customHeight="1" thickBot="1" x14ac:dyDescent="0.3">
      <c r="A111" s="48">
        <v>11405</v>
      </c>
      <c r="B111" s="33" t="s">
        <v>1905</v>
      </c>
      <c r="C111" s="11"/>
      <c r="D111" s="11" t="s">
        <v>1906</v>
      </c>
      <c r="E111" s="12" t="s">
        <v>1907</v>
      </c>
      <c r="F111" s="53">
        <f>Лист2!AD111</f>
        <v>22662</v>
      </c>
      <c r="G111" s="54">
        <f>Лист2!AD111*Лист2!AB111</f>
        <v>1812960</v>
      </c>
      <c r="H111" s="135"/>
    </row>
    <row r="112" spans="1:8" s="1" customFormat="1" ht="102.95" customHeight="1" thickBot="1" x14ac:dyDescent="0.3">
      <c r="A112" s="48">
        <v>11406</v>
      </c>
      <c r="B112" s="33" t="s">
        <v>1848</v>
      </c>
      <c r="C112" s="17"/>
      <c r="D112" s="11" t="s">
        <v>1911</v>
      </c>
      <c r="E112" s="12" t="s">
        <v>1745</v>
      </c>
      <c r="F112" s="53">
        <f>Лист2!AD112</f>
        <v>5616</v>
      </c>
      <c r="G112" s="54">
        <f>Лист2!AD112*Лист2!AB112</f>
        <v>449280</v>
      </c>
      <c r="H112" s="55"/>
    </row>
    <row r="113" spans="1:8" s="1" customFormat="1" ht="102.95" customHeight="1" thickBot="1" x14ac:dyDescent="0.3">
      <c r="A113" s="48">
        <v>11407</v>
      </c>
      <c r="B113" s="33" t="s">
        <v>1861</v>
      </c>
      <c r="C113" s="17"/>
      <c r="D113" s="11" t="s">
        <v>1910</v>
      </c>
      <c r="E113" s="12" t="s">
        <v>1745</v>
      </c>
      <c r="F113" s="53">
        <f>Лист2!AD113</f>
        <v>2088</v>
      </c>
      <c r="G113" s="54">
        <f>Лист2!AD113*Лист2!AB113</f>
        <v>167040</v>
      </c>
    </row>
    <row r="114" spans="1:8" s="1" customFormat="1" ht="102.95" customHeight="1" thickBot="1" x14ac:dyDescent="0.3">
      <c r="A114" s="48">
        <v>11408</v>
      </c>
      <c r="B114" s="33" t="s">
        <v>1832</v>
      </c>
      <c r="C114" s="17"/>
      <c r="D114" s="11" t="s">
        <v>1909</v>
      </c>
      <c r="E114" s="12" t="s">
        <v>1882</v>
      </c>
      <c r="F114" s="53">
        <f>Лист2!AD114</f>
        <v>11682</v>
      </c>
      <c r="G114" s="54">
        <f>Лист2!AD114*Лист2!AB114</f>
        <v>934560</v>
      </c>
      <c r="H114" s="55"/>
    </row>
    <row r="115" spans="1:8" s="1" customFormat="1" ht="102.95" customHeight="1" thickBot="1" x14ac:dyDescent="0.3">
      <c r="A115" s="48">
        <v>11409</v>
      </c>
      <c r="B115" s="33" t="s">
        <v>1862</v>
      </c>
      <c r="C115" s="17"/>
      <c r="D115" s="11" t="s">
        <v>1908</v>
      </c>
      <c r="E115" s="12" t="s">
        <v>1883</v>
      </c>
      <c r="F115" s="53">
        <f>Лист2!AD115</f>
        <v>28332</v>
      </c>
      <c r="G115" s="54">
        <f>Лист2!AD115*Лист2!AB115</f>
        <v>2266560</v>
      </c>
      <c r="H115" s="55"/>
    </row>
    <row r="116" spans="1:8" s="1" customFormat="1" ht="102.95" customHeight="1" thickBot="1" x14ac:dyDescent="0.3">
      <c r="A116" s="71">
        <v>11411</v>
      </c>
      <c r="B116" s="140" t="s">
        <v>1832</v>
      </c>
      <c r="C116" s="141"/>
      <c r="D116" s="142" t="s">
        <v>1915</v>
      </c>
      <c r="E116" s="12" t="s">
        <v>1766</v>
      </c>
      <c r="F116" s="53">
        <f>Лист2!AD116</f>
        <v>1656</v>
      </c>
      <c r="G116" s="54">
        <f>Лист2!AD116*Лист2!AB116</f>
        <v>132480</v>
      </c>
      <c r="H116" s="55"/>
    </row>
    <row r="117" spans="1:8" s="1" customFormat="1" ht="102.95" customHeight="1" thickBot="1" x14ac:dyDescent="0.3">
      <c r="A117" s="71">
        <v>11412</v>
      </c>
      <c r="B117" s="140" t="s">
        <v>1831</v>
      </c>
      <c r="C117" s="141"/>
      <c r="D117" s="142" t="s">
        <v>1916</v>
      </c>
      <c r="E117" s="12" t="s">
        <v>1766</v>
      </c>
      <c r="F117" s="53">
        <f>Лист2!AD117</f>
        <v>1170</v>
      </c>
      <c r="G117" s="54">
        <f>Лист2!AD117*Лист2!AB117</f>
        <v>93600</v>
      </c>
      <c r="H117" s="55"/>
    </row>
    <row r="118" spans="1:8" s="1" customFormat="1" ht="102.95" customHeight="1" thickBot="1" x14ac:dyDescent="0.3">
      <c r="A118" s="48">
        <v>11415</v>
      </c>
      <c r="B118" s="33" t="s">
        <v>1845</v>
      </c>
      <c r="C118" s="17"/>
      <c r="D118" s="11" t="s">
        <v>1917</v>
      </c>
      <c r="E118" s="12" t="s">
        <v>327</v>
      </c>
      <c r="F118" s="53">
        <f>Лист2!AD118</f>
        <v>4896</v>
      </c>
      <c r="G118" s="54">
        <f>Лист2!AD118*Лист2!AB118</f>
        <v>391680</v>
      </c>
    </row>
    <row r="119" spans="1:8" s="1" customFormat="1" ht="102.95" customHeight="1" thickBot="1" x14ac:dyDescent="0.3">
      <c r="A119" s="48">
        <v>11416</v>
      </c>
      <c r="B119" s="33" t="s">
        <v>1846</v>
      </c>
      <c r="C119" s="17"/>
      <c r="D119" s="11" t="s">
        <v>1910</v>
      </c>
      <c r="E119" s="12" t="s">
        <v>1745</v>
      </c>
      <c r="F119" s="53">
        <f>Лист2!AD119</f>
        <v>2088</v>
      </c>
      <c r="G119" s="54">
        <f>Лист2!AD119*Лист2!AB119</f>
        <v>167040</v>
      </c>
      <c r="H119" s="55"/>
    </row>
    <row r="120" spans="1:8" s="1" customFormat="1" ht="102.95" customHeight="1" thickBot="1" x14ac:dyDescent="0.3">
      <c r="A120" s="70">
        <v>11417</v>
      </c>
      <c r="B120" s="144" t="s">
        <v>1839</v>
      </c>
      <c r="C120" s="145"/>
      <c r="D120" s="142" t="s">
        <v>1918</v>
      </c>
      <c r="E120" s="12" t="s">
        <v>1877</v>
      </c>
      <c r="F120" s="53">
        <f>Лист2!AD120</f>
        <v>1233</v>
      </c>
      <c r="G120" s="54">
        <f>Лист2!AD120*Лист2!AB120</f>
        <v>98640</v>
      </c>
      <c r="H120" s="55"/>
    </row>
    <row r="121" spans="1:8" s="1" customFormat="1" ht="102.95" customHeight="1" thickBot="1" x14ac:dyDescent="0.3">
      <c r="A121" s="71">
        <v>11418</v>
      </c>
      <c r="B121" s="140" t="s">
        <v>1838</v>
      </c>
      <c r="C121" s="141"/>
      <c r="D121" s="142" t="s">
        <v>1919</v>
      </c>
      <c r="E121" s="12" t="s">
        <v>1877</v>
      </c>
      <c r="F121" s="53">
        <f>Лист2!AD121</f>
        <v>1305</v>
      </c>
      <c r="G121" s="54">
        <f>Лист2!AD121*Лист2!AB121</f>
        <v>104400</v>
      </c>
      <c r="H121" s="55"/>
    </row>
    <row r="122" spans="1:8" s="1" customFormat="1" ht="102.95" customHeight="1" thickBot="1" x14ac:dyDescent="0.3">
      <c r="A122" s="71">
        <v>11419</v>
      </c>
      <c r="B122" s="140" t="s">
        <v>1828</v>
      </c>
      <c r="C122" s="141"/>
      <c r="D122" s="142" t="s">
        <v>1920</v>
      </c>
      <c r="E122" s="12" t="s">
        <v>1877</v>
      </c>
      <c r="F122" s="53">
        <f>Лист2!AD122</f>
        <v>963</v>
      </c>
      <c r="G122" s="54">
        <f>Лист2!AD122*Лист2!AB122</f>
        <v>77040</v>
      </c>
      <c r="H122" s="55"/>
    </row>
    <row r="123" spans="1:8" s="1" customFormat="1" ht="102.95" customHeight="1" thickBot="1" x14ac:dyDescent="0.3">
      <c r="A123" s="71">
        <v>11420</v>
      </c>
      <c r="B123" s="140" t="s">
        <v>1836</v>
      </c>
      <c r="C123" s="141"/>
      <c r="D123" s="142" t="s">
        <v>1920</v>
      </c>
      <c r="E123" s="12" t="s">
        <v>332</v>
      </c>
      <c r="F123" s="53">
        <f>Лист2!AD123</f>
        <v>1305</v>
      </c>
      <c r="G123" s="54">
        <f>Лист2!AD123*Лист2!AB123</f>
        <v>104400</v>
      </c>
      <c r="H123" s="55"/>
    </row>
    <row r="124" spans="1:8" s="1" customFormat="1" ht="102.95" customHeight="1" thickBot="1" x14ac:dyDescent="0.3">
      <c r="A124" s="72">
        <v>11421</v>
      </c>
      <c r="B124" s="146" t="s">
        <v>1835</v>
      </c>
      <c r="C124" s="147"/>
      <c r="D124" s="148" t="s">
        <v>1920</v>
      </c>
      <c r="E124" s="19" t="s">
        <v>1877</v>
      </c>
      <c r="F124" s="53">
        <f>Лист2!AD124</f>
        <v>657</v>
      </c>
      <c r="G124" s="54">
        <f>Лист2!AD124*Лист2!AB124</f>
        <v>52560</v>
      </c>
      <c r="H124" s="55"/>
    </row>
    <row r="125" spans="1:8" s="1" customFormat="1" ht="102.95" customHeight="1" thickBot="1" x14ac:dyDescent="0.3">
      <c r="A125" s="149">
        <v>11422</v>
      </c>
      <c r="B125" s="150" t="s">
        <v>1837</v>
      </c>
      <c r="C125" s="151"/>
      <c r="D125" s="142" t="s">
        <v>1920</v>
      </c>
      <c r="E125" s="10" t="s">
        <v>1877</v>
      </c>
      <c r="F125" s="53">
        <f>Лист2!AD125</f>
        <v>1170</v>
      </c>
      <c r="G125" s="54">
        <f>Лист2!AD125*Лист2!AB125</f>
        <v>93600</v>
      </c>
      <c r="H125" s="55"/>
    </row>
    <row r="126" spans="1:8" s="1" customFormat="1" ht="102.95" customHeight="1" thickBot="1" x14ac:dyDescent="0.3">
      <c r="A126" s="48">
        <v>11423</v>
      </c>
      <c r="B126" s="33" t="s">
        <v>193</v>
      </c>
      <c r="C126" s="11"/>
      <c r="D126" s="11" t="s">
        <v>194</v>
      </c>
      <c r="E126" s="12" t="s">
        <v>310</v>
      </c>
      <c r="F126" s="53">
        <f>Лист2!AD126</f>
        <v>9540</v>
      </c>
      <c r="G126" s="54">
        <f>Лист2!AD126*Лист2!AB126</f>
        <v>763200</v>
      </c>
    </row>
    <row r="127" spans="1:8" s="1" customFormat="1" ht="102.95" customHeight="1" thickBot="1" x14ac:dyDescent="0.3">
      <c r="A127" s="48">
        <v>11424</v>
      </c>
      <c r="B127" s="33" t="s">
        <v>195</v>
      </c>
      <c r="C127" s="11"/>
      <c r="D127" s="11" t="s">
        <v>196</v>
      </c>
      <c r="E127" s="12" t="s">
        <v>310</v>
      </c>
      <c r="F127" s="53">
        <f>Лист2!AD127</f>
        <v>7866</v>
      </c>
      <c r="G127" s="54">
        <f>Лист2!AD127*Лист2!AB127</f>
        <v>629280</v>
      </c>
      <c r="H127" s="135"/>
    </row>
    <row r="128" spans="1:8" s="1" customFormat="1" ht="102.95" customHeight="1" thickBot="1" x14ac:dyDescent="0.3">
      <c r="A128" s="48">
        <v>11425</v>
      </c>
      <c r="B128" s="33" t="s">
        <v>197</v>
      </c>
      <c r="C128" s="11"/>
      <c r="D128" s="11" t="s">
        <v>198</v>
      </c>
      <c r="E128" s="12" t="s">
        <v>335</v>
      </c>
      <c r="F128" s="53">
        <f>Лист2!AD128</f>
        <v>16128</v>
      </c>
      <c r="G128" s="54">
        <f>Лист2!AD128*Лист2!AB128</f>
        <v>1290240</v>
      </c>
      <c r="H128" s="135"/>
    </row>
    <row r="129" spans="1:8" s="1" customFormat="1" ht="102.95" customHeight="1" thickBot="1" x14ac:dyDescent="0.3">
      <c r="A129" s="48">
        <v>11429</v>
      </c>
      <c r="B129" s="33" t="s">
        <v>1633</v>
      </c>
      <c r="C129" s="17"/>
      <c r="D129" s="11" t="s">
        <v>1634</v>
      </c>
      <c r="E129" s="12" t="s">
        <v>1635</v>
      </c>
      <c r="F129" s="53">
        <f>Лист2!AD129</f>
        <v>26442</v>
      </c>
      <c r="G129" s="54">
        <f>Лист2!AD129*Лист2!AB129</f>
        <v>2115360</v>
      </c>
      <c r="H129" s="135"/>
    </row>
    <row r="130" spans="1:8" s="1" customFormat="1" ht="102.95" customHeight="1" thickBot="1" x14ac:dyDescent="0.3">
      <c r="A130" s="48">
        <v>11450</v>
      </c>
      <c r="B130" s="33" t="s">
        <v>199</v>
      </c>
      <c r="C130" s="11"/>
      <c r="D130" s="11" t="s">
        <v>200</v>
      </c>
      <c r="E130" s="12" t="s">
        <v>336</v>
      </c>
      <c r="F130" s="53">
        <f>Лист2!AD130</f>
        <v>19071</v>
      </c>
      <c r="G130" s="54">
        <f>Лист2!AD130*Лист2!AB130</f>
        <v>1525680</v>
      </c>
      <c r="H130" s="135"/>
    </row>
    <row r="131" spans="1:8" s="1" customFormat="1" ht="102.95" customHeight="1" thickBot="1" x14ac:dyDescent="0.3">
      <c r="A131" s="48">
        <v>12165</v>
      </c>
      <c r="B131" s="33" t="s">
        <v>201</v>
      </c>
      <c r="C131" s="11"/>
      <c r="D131" s="11" t="s">
        <v>202</v>
      </c>
      <c r="E131" s="12" t="s">
        <v>331</v>
      </c>
      <c r="F131" s="53">
        <f>Лист2!AD131</f>
        <v>585</v>
      </c>
      <c r="G131" s="54">
        <f>Лист2!AD131*Лист2!AB131</f>
        <v>46800</v>
      </c>
      <c r="H131" s="135"/>
    </row>
    <row r="132" spans="1:8" s="1" customFormat="1" ht="102.95" customHeight="1" thickBot="1" x14ac:dyDescent="0.3">
      <c r="A132" s="48">
        <v>12166</v>
      </c>
      <c r="B132" s="33" t="s">
        <v>203</v>
      </c>
      <c r="C132" s="11"/>
      <c r="D132" s="11" t="s">
        <v>204</v>
      </c>
      <c r="E132" s="12" t="s">
        <v>331</v>
      </c>
      <c r="F132" s="53">
        <f>Лист2!AD132</f>
        <v>1683</v>
      </c>
      <c r="G132" s="54">
        <f>Лист2!AD132*Лист2!AB132</f>
        <v>134640</v>
      </c>
      <c r="H132" s="135"/>
    </row>
    <row r="133" spans="1:8" s="1" customFormat="1" ht="102.95" customHeight="1" thickBot="1" x14ac:dyDescent="0.3">
      <c r="A133" s="49">
        <v>20006</v>
      </c>
      <c r="B133" s="38" t="s">
        <v>207</v>
      </c>
      <c r="C133" s="14"/>
      <c r="D133" s="14" t="s">
        <v>208</v>
      </c>
      <c r="E133" s="13" t="s">
        <v>338</v>
      </c>
      <c r="F133" s="53">
        <f>Лист2!AD133</f>
        <v>3348</v>
      </c>
      <c r="G133" s="54">
        <f>Лист2!AD133*Лист2!AB133</f>
        <v>267840</v>
      </c>
      <c r="H133" s="135"/>
    </row>
    <row r="134" spans="1:8" s="1" customFormat="1" ht="102.95" customHeight="1" thickBot="1" x14ac:dyDescent="0.3">
      <c r="A134" s="50" t="s">
        <v>3</v>
      </c>
      <c r="B134" s="35" t="s">
        <v>209</v>
      </c>
      <c r="C134" s="15"/>
      <c r="D134" s="15" t="s">
        <v>210</v>
      </c>
      <c r="E134" s="19" t="s">
        <v>339</v>
      </c>
      <c r="F134" s="53">
        <f>Лист2!AD134</f>
        <v>4914</v>
      </c>
      <c r="G134" s="54">
        <f>Лист2!AD134*Лист2!AB134</f>
        <v>393120</v>
      </c>
      <c r="H134" s="135"/>
    </row>
    <row r="135" spans="1:8" s="1" customFormat="1" ht="102.95" customHeight="1" thickBot="1" x14ac:dyDescent="0.3">
      <c r="A135" s="36" t="s">
        <v>4</v>
      </c>
      <c r="B135" s="37" t="s">
        <v>211</v>
      </c>
      <c r="C135" s="136"/>
      <c r="D135" s="136" t="s">
        <v>212</v>
      </c>
      <c r="E135" s="10" t="s">
        <v>310</v>
      </c>
      <c r="F135" s="53">
        <f>Лист2!AD135</f>
        <v>9828</v>
      </c>
      <c r="G135" s="54">
        <f>Лист2!AD135*Лист2!AB135</f>
        <v>786240</v>
      </c>
      <c r="H135" s="135"/>
    </row>
    <row r="136" spans="1:8" s="1" customFormat="1" ht="102.95" customHeight="1" thickBot="1" x14ac:dyDescent="0.3">
      <c r="A136" s="71">
        <v>20009</v>
      </c>
      <c r="B136" s="152" t="s">
        <v>1829</v>
      </c>
      <c r="C136" s="141"/>
      <c r="D136" s="153" t="s">
        <v>1921</v>
      </c>
      <c r="E136" s="12" t="s">
        <v>1766</v>
      </c>
      <c r="F136" s="53">
        <f>Лист2!AD136</f>
        <v>1215</v>
      </c>
      <c r="G136" s="54">
        <f>Лист2!AD136*Лист2!AB136</f>
        <v>97200</v>
      </c>
      <c r="H136" s="55"/>
    </row>
    <row r="137" spans="1:8" s="1" customFormat="1" ht="102.95" customHeight="1" thickBot="1" x14ac:dyDescent="0.3">
      <c r="A137" s="36">
        <v>20050</v>
      </c>
      <c r="B137" s="37" t="s">
        <v>213</v>
      </c>
      <c r="C137" s="136"/>
      <c r="D137" s="136" t="s">
        <v>214</v>
      </c>
      <c r="E137" s="10" t="s">
        <v>340</v>
      </c>
      <c r="F137" s="53">
        <f>Лист2!AD137</f>
        <v>1674</v>
      </c>
      <c r="G137" s="54">
        <f>Лист2!AD137*Лист2!AB137</f>
        <v>133920</v>
      </c>
      <c r="H137" s="135"/>
    </row>
    <row r="138" spans="1:8" s="1" customFormat="1" ht="102.95" customHeight="1" thickBot="1" x14ac:dyDescent="0.3">
      <c r="A138" s="48">
        <v>13043</v>
      </c>
      <c r="B138" s="33" t="s">
        <v>5</v>
      </c>
      <c r="C138" s="17"/>
      <c r="D138" s="11" t="s">
        <v>1789</v>
      </c>
      <c r="E138" s="12" t="s">
        <v>1768</v>
      </c>
      <c r="F138" s="53">
        <f>Лист2!AD138</f>
        <v>3573</v>
      </c>
      <c r="G138" s="54">
        <f>Лист2!AD138*Лист2!AB138</f>
        <v>285840</v>
      </c>
      <c r="H138" s="135"/>
    </row>
    <row r="139" spans="1:8" s="1" customFormat="1" ht="102.95" customHeight="1" thickBot="1" x14ac:dyDescent="0.3">
      <c r="A139" s="48">
        <v>13150</v>
      </c>
      <c r="B139" s="33" t="s">
        <v>215</v>
      </c>
      <c r="C139" s="17"/>
      <c r="D139" s="11" t="s">
        <v>216</v>
      </c>
      <c r="E139" s="12" t="s">
        <v>1768</v>
      </c>
      <c r="F139" s="53">
        <f>Лист2!AD139</f>
        <v>7776</v>
      </c>
      <c r="G139" s="54">
        <f>Лист2!AD139*Лист2!AB139</f>
        <v>622080</v>
      </c>
      <c r="H139" s="135"/>
    </row>
    <row r="140" spans="1:8" s="1" customFormat="1" ht="102.95" customHeight="1" thickBot="1" x14ac:dyDescent="0.3">
      <c r="A140" s="48">
        <v>13151</v>
      </c>
      <c r="B140" s="33" t="s">
        <v>217</v>
      </c>
      <c r="C140" s="17"/>
      <c r="D140" s="11" t="s">
        <v>218</v>
      </c>
      <c r="E140" s="12" t="s">
        <v>1768</v>
      </c>
      <c r="F140" s="53">
        <f>Лист2!AD140</f>
        <v>6930</v>
      </c>
      <c r="G140" s="54">
        <f>Лист2!AD140*Лист2!AB140</f>
        <v>554400</v>
      </c>
      <c r="H140" s="135"/>
    </row>
    <row r="141" spans="1:8" s="1" customFormat="1" ht="102.95" customHeight="1" thickBot="1" x14ac:dyDescent="0.3">
      <c r="A141" s="48">
        <v>13152</v>
      </c>
      <c r="B141" s="33" t="s">
        <v>219</v>
      </c>
      <c r="C141" s="17"/>
      <c r="D141" s="11" t="s">
        <v>220</v>
      </c>
      <c r="E141" s="12" t="s">
        <v>1768</v>
      </c>
      <c r="F141" s="53">
        <f>Лист2!AD141</f>
        <v>7542</v>
      </c>
      <c r="G141" s="54">
        <f>Лист2!AD141*Лист2!AB141</f>
        <v>603360</v>
      </c>
      <c r="H141" s="135"/>
    </row>
    <row r="142" spans="1:8" s="1" customFormat="1" ht="102.95" customHeight="1" thickBot="1" x14ac:dyDescent="0.3">
      <c r="A142" s="48">
        <v>13153</v>
      </c>
      <c r="B142" s="33" t="s">
        <v>221</v>
      </c>
      <c r="C142" s="17"/>
      <c r="D142" s="11" t="s">
        <v>222</v>
      </c>
      <c r="E142" s="12" t="s">
        <v>1769</v>
      </c>
      <c r="F142" s="53">
        <f>Лист2!AD142</f>
        <v>10296</v>
      </c>
      <c r="G142" s="54">
        <f>Лист2!AD142*Лист2!AB142</f>
        <v>823680</v>
      </c>
      <c r="H142" s="135"/>
    </row>
    <row r="143" spans="1:8" s="1" customFormat="1" ht="102.95" customHeight="1" thickBot="1" x14ac:dyDescent="0.3">
      <c r="A143" s="48">
        <v>13154</v>
      </c>
      <c r="B143" s="33" t="s">
        <v>223</v>
      </c>
      <c r="C143" s="17"/>
      <c r="D143" s="11" t="s">
        <v>224</v>
      </c>
      <c r="E143" s="12" t="s">
        <v>1770</v>
      </c>
      <c r="F143" s="53">
        <f>Лист2!AD143</f>
        <v>6750</v>
      </c>
      <c r="G143" s="54">
        <f>Лист2!AD143*Лист2!AB143</f>
        <v>540000</v>
      </c>
      <c r="H143" s="135"/>
    </row>
    <row r="144" spans="1:8" s="1" customFormat="1" ht="102.95" customHeight="1" thickBot="1" x14ac:dyDescent="0.3">
      <c r="A144" s="48">
        <v>13157</v>
      </c>
      <c r="B144" s="33" t="s">
        <v>1870</v>
      </c>
      <c r="C144" s="17"/>
      <c r="D144" s="11" t="s">
        <v>1922</v>
      </c>
      <c r="E144" s="12" t="s">
        <v>1884</v>
      </c>
      <c r="F144" s="53">
        <f>Лист2!AD144</f>
        <v>9396</v>
      </c>
      <c r="G144" s="54">
        <f>Лист2!AD144*Лист2!AB144</f>
        <v>751680</v>
      </c>
      <c r="H144" s="55"/>
    </row>
    <row r="145" spans="1:8" s="1" customFormat="1" ht="102.95" customHeight="1" thickBot="1" x14ac:dyDescent="0.3">
      <c r="A145" s="48">
        <v>13158</v>
      </c>
      <c r="B145" s="33" t="s">
        <v>1868</v>
      </c>
      <c r="C145" s="17"/>
      <c r="D145" s="11" t="s">
        <v>1923</v>
      </c>
      <c r="E145" s="12" t="s">
        <v>1926</v>
      </c>
      <c r="F145" s="53">
        <f>Лист2!AD145</f>
        <v>7524</v>
      </c>
      <c r="G145" s="54">
        <f>Лист2!AD145*Лист2!AB145</f>
        <v>601920</v>
      </c>
      <c r="H145" s="55"/>
    </row>
    <row r="146" spans="1:8" s="1" customFormat="1" ht="102.95" customHeight="1" thickBot="1" x14ac:dyDescent="0.3">
      <c r="A146" s="48">
        <v>13159</v>
      </c>
      <c r="B146" s="33" t="s">
        <v>1869</v>
      </c>
      <c r="C146" s="17"/>
      <c r="D146" s="11" t="s">
        <v>1924</v>
      </c>
      <c r="E146" s="12" t="s">
        <v>1927</v>
      </c>
      <c r="F146" s="53">
        <f>Лист2!AD146</f>
        <v>5571</v>
      </c>
      <c r="G146" s="54">
        <f>Лист2!AD146*Лист2!AB146</f>
        <v>445680</v>
      </c>
      <c r="H146" s="55"/>
    </row>
    <row r="147" spans="1:8" s="1" customFormat="1" ht="102.95" customHeight="1" thickBot="1" x14ac:dyDescent="0.3">
      <c r="A147" s="48">
        <v>13160</v>
      </c>
      <c r="B147" s="33" t="s">
        <v>1844</v>
      </c>
      <c r="C147" s="17"/>
      <c r="D147" s="11" t="s">
        <v>1925</v>
      </c>
      <c r="E147" s="12" t="s">
        <v>1928</v>
      </c>
      <c r="F147" s="53">
        <f>Лист2!AD147</f>
        <v>6408</v>
      </c>
      <c r="G147" s="54">
        <f>Лист2!AD147*Лист2!AB147</f>
        <v>512640</v>
      </c>
      <c r="H147" s="55"/>
    </row>
    <row r="148" spans="1:8" s="1" customFormat="1" ht="102.95" customHeight="1" thickBot="1" x14ac:dyDescent="0.3">
      <c r="A148" s="48">
        <v>13161</v>
      </c>
      <c r="B148" s="33" t="s">
        <v>1929</v>
      </c>
      <c r="C148" s="17"/>
      <c r="D148" s="11" t="s">
        <v>1930</v>
      </c>
      <c r="E148" s="12" t="s">
        <v>1931</v>
      </c>
      <c r="F148" s="53">
        <f>Лист2!AD148</f>
        <v>26271</v>
      </c>
      <c r="G148" s="54">
        <f>Лист2!AD148*Лист2!AB148</f>
        <v>2101680</v>
      </c>
      <c r="H148" s="55"/>
    </row>
    <row r="149" spans="1:8" s="1" customFormat="1" ht="102.95" customHeight="1" thickBot="1" x14ac:dyDescent="0.3">
      <c r="A149" s="48">
        <v>13226</v>
      </c>
      <c r="B149" s="33" t="s">
        <v>225</v>
      </c>
      <c r="C149" s="17"/>
      <c r="D149" s="11" t="s">
        <v>226</v>
      </c>
      <c r="E149" s="12" t="s">
        <v>1771</v>
      </c>
      <c r="F149" s="53">
        <f>Лист2!AD149</f>
        <v>18864</v>
      </c>
      <c r="G149" s="54">
        <f>Лист2!AD149*Лист2!AB149</f>
        <v>1509120</v>
      </c>
      <c r="H149" s="135"/>
    </row>
    <row r="150" spans="1:8" s="1" customFormat="1" ht="102.95" customHeight="1" thickBot="1" x14ac:dyDescent="0.3">
      <c r="A150" s="50">
        <v>13230</v>
      </c>
      <c r="B150" s="35" t="s">
        <v>227</v>
      </c>
      <c r="C150" s="18"/>
      <c r="D150" s="15" t="s">
        <v>228</v>
      </c>
      <c r="E150" s="19" t="s">
        <v>1771</v>
      </c>
      <c r="F150" s="53">
        <f>Лист2!AD150</f>
        <v>15732</v>
      </c>
      <c r="G150" s="54">
        <f>Лист2!AD150*Лист2!AB150</f>
        <v>1258560</v>
      </c>
      <c r="H150" s="135"/>
    </row>
    <row r="151" spans="1:8" s="1" customFormat="1" ht="102.95" customHeight="1" thickBot="1" x14ac:dyDescent="0.3">
      <c r="A151" s="36">
        <v>13225</v>
      </c>
      <c r="B151" s="37" t="s">
        <v>6</v>
      </c>
      <c r="C151" s="154"/>
      <c r="D151" s="136" t="s">
        <v>1790</v>
      </c>
      <c r="E151" s="10" t="s">
        <v>1772</v>
      </c>
      <c r="F151" s="53">
        <f>Лист2!AD151</f>
        <v>14040</v>
      </c>
      <c r="G151" s="54">
        <f>Лист2!AD151*Лист2!AB151</f>
        <v>1123200</v>
      </c>
      <c r="H151" s="135"/>
    </row>
    <row r="152" spans="1:8" s="1" customFormat="1" ht="102.95" customHeight="1" thickBot="1" x14ac:dyDescent="0.3">
      <c r="A152" s="48">
        <v>10100</v>
      </c>
      <c r="B152" s="33" t="s">
        <v>229</v>
      </c>
      <c r="C152" s="20"/>
      <c r="D152" s="11" t="s">
        <v>230</v>
      </c>
      <c r="E152" s="12" t="s">
        <v>1791</v>
      </c>
      <c r="F152" s="53">
        <f>Лист2!AD152</f>
        <v>8604</v>
      </c>
      <c r="G152" s="54">
        <f>Лист2!AD152*Лист2!AB152</f>
        <v>688320</v>
      </c>
      <c r="H152" s="135"/>
    </row>
    <row r="153" spans="1:8" s="1" customFormat="1" ht="102.95" customHeight="1" thickBot="1" x14ac:dyDescent="0.3">
      <c r="A153" s="48">
        <v>10101</v>
      </c>
      <c r="B153" s="33" t="s">
        <v>231</v>
      </c>
      <c r="C153" s="20"/>
      <c r="D153" s="11" t="s">
        <v>232</v>
      </c>
      <c r="E153" s="12" t="s">
        <v>1792</v>
      </c>
      <c r="F153" s="53">
        <f>Лист2!AD153</f>
        <v>6615</v>
      </c>
      <c r="G153" s="54">
        <f>Лист2!AD153*Лист2!AB153</f>
        <v>529200</v>
      </c>
      <c r="H153" s="135"/>
    </row>
    <row r="154" spans="1:8" s="1" customFormat="1" ht="102.95" customHeight="1" thickBot="1" x14ac:dyDescent="0.3">
      <c r="A154" s="51">
        <v>10105</v>
      </c>
      <c r="B154" s="35" t="s">
        <v>233</v>
      </c>
      <c r="C154" s="155"/>
      <c r="D154" s="139" t="s">
        <v>234</v>
      </c>
      <c r="E154" s="156" t="s">
        <v>341</v>
      </c>
      <c r="F154" s="53">
        <f>Лист2!AD154</f>
        <v>9828</v>
      </c>
      <c r="G154" s="54">
        <f>Лист2!AD154*Лист2!AB154</f>
        <v>786240</v>
      </c>
      <c r="H154" s="135"/>
    </row>
    <row r="155" spans="1:8" s="1" customFormat="1" ht="102.95" customHeight="1" thickBot="1" x14ac:dyDescent="0.3">
      <c r="A155" s="49">
        <v>10108</v>
      </c>
      <c r="B155" s="38" t="s">
        <v>70</v>
      </c>
      <c r="C155" s="157"/>
      <c r="D155" s="14" t="s">
        <v>235</v>
      </c>
      <c r="E155" s="13" t="s">
        <v>342</v>
      </c>
      <c r="F155" s="53">
        <f>Лист2!AD155</f>
        <v>7956</v>
      </c>
      <c r="G155" s="54">
        <f>Лист2!AD155*Лист2!AB155</f>
        <v>636480</v>
      </c>
      <c r="H155" s="135"/>
    </row>
    <row r="156" spans="1:8" s="1" customFormat="1" ht="102.95" customHeight="1" thickBot="1" x14ac:dyDescent="0.3">
      <c r="A156" s="48">
        <v>10141</v>
      </c>
      <c r="B156" s="33" t="s">
        <v>7</v>
      </c>
      <c r="C156" s="20"/>
      <c r="D156" s="11" t="s">
        <v>1757</v>
      </c>
      <c r="E156" s="12" t="s">
        <v>342</v>
      </c>
      <c r="F156" s="53">
        <f>Лист2!AD156</f>
        <v>12285</v>
      </c>
      <c r="G156" s="54">
        <f>Лист2!AD156*Лист2!AB156</f>
        <v>982800</v>
      </c>
      <c r="H156" s="135"/>
    </row>
    <row r="157" spans="1:8" s="1" customFormat="1" ht="102.95" customHeight="1" thickBot="1" x14ac:dyDescent="0.3">
      <c r="A157" s="48">
        <v>10144</v>
      </c>
      <c r="B157" s="33" t="s">
        <v>236</v>
      </c>
      <c r="C157" s="20"/>
      <c r="D157" s="11" t="s">
        <v>237</v>
      </c>
      <c r="E157" s="12" t="s">
        <v>342</v>
      </c>
      <c r="F157" s="53">
        <f>Лист2!AD157</f>
        <v>9540</v>
      </c>
      <c r="G157" s="54">
        <f>Лист2!AD157*Лист2!AB157</f>
        <v>763200</v>
      </c>
      <c r="H157" s="135"/>
    </row>
    <row r="158" spans="1:8" s="1" customFormat="1" ht="102.95" customHeight="1" thickBot="1" x14ac:dyDescent="0.3">
      <c r="A158" s="48">
        <v>10147</v>
      </c>
      <c r="B158" s="33" t="s">
        <v>238</v>
      </c>
      <c r="C158" s="20"/>
      <c r="D158" s="11" t="s">
        <v>239</v>
      </c>
      <c r="E158" s="12" t="s">
        <v>342</v>
      </c>
      <c r="F158" s="53">
        <f>Лист2!AD158</f>
        <v>10692</v>
      </c>
      <c r="G158" s="54">
        <f>Лист2!AD158*Лист2!AB158</f>
        <v>855360</v>
      </c>
      <c r="H158" s="135"/>
    </row>
    <row r="159" spans="1:8" s="1" customFormat="1" ht="102.95" customHeight="1" thickBot="1" x14ac:dyDescent="0.3">
      <c r="A159" s="48">
        <v>10148</v>
      </c>
      <c r="B159" s="33" t="s">
        <v>240</v>
      </c>
      <c r="C159" s="20"/>
      <c r="D159" s="11" t="s">
        <v>241</v>
      </c>
      <c r="E159" s="12" t="s">
        <v>342</v>
      </c>
      <c r="F159" s="53">
        <f>Лист2!AD159</f>
        <v>11133</v>
      </c>
      <c r="G159" s="54">
        <f>Лист2!AD159*Лист2!AB159</f>
        <v>890640</v>
      </c>
      <c r="H159" s="135"/>
    </row>
    <row r="160" spans="1:8" s="1" customFormat="1" ht="102.95" customHeight="1" thickBot="1" x14ac:dyDescent="0.3">
      <c r="A160" s="48">
        <v>10166</v>
      </c>
      <c r="B160" s="33" t="s">
        <v>242</v>
      </c>
      <c r="C160" s="20"/>
      <c r="D160" s="11" t="s">
        <v>243</v>
      </c>
      <c r="E160" s="12" t="s">
        <v>343</v>
      </c>
      <c r="F160" s="53">
        <f>Лист2!AD160</f>
        <v>17280</v>
      </c>
      <c r="G160" s="54">
        <f>Лист2!AD160*Лист2!AB160</f>
        <v>1382400</v>
      </c>
      <c r="H160" s="135"/>
    </row>
    <row r="161" spans="1:8" s="1" customFormat="1" ht="102.95" customHeight="1" thickBot="1" x14ac:dyDescent="0.3">
      <c r="A161" s="50">
        <v>10167</v>
      </c>
      <c r="B161" s="35" t="s">
        <v>244</v>
      </c>
      <c r="C161" s="21"/>
      <c r="D161" s="15" t="s">
        <v>245</v>
      </c>
      <c r="E161" s="19" t="s">
        <v>344</v>
      </c>
      <c r="F161" s="53">
        <f>Лист2!AD161</f>
        <v>5904</v>
      </c>
      <c r="G161" s="54">
        <f>Лист2!AD161*Лист2!AB161</f>
        <v>472320</v>
      </c>
      <c r="H161" s="135"/>
    </row>
    <row r="162" spans="1:8" s="1" customFormat="1" ht="102.95" customHeight="1" thickBot="1" x14ac:dyDescent="0.3">
      <c r="A162" s="36">
        <v>10168</v>
      </c>
      <c r="B162" s="37" t="s">
        <v>246</v>
      </c>
      <c r="C162" s="23"/>
      <c r="D162" s="16" t="s">
        <v>247</v>
      </c>
      <c r="E162" s="25" t="s">
        <v>319</v>
      </c>
      <c r="F162" s="53">
        <f>Лист2!AD162</f>
        <v>14931</v>
      </c>
      <c r="G162" s="54">
        <f>Лист2!AD162*Лист2!AB162</f>
        <v>1194480</v>
      </c>
      <c r="H162" s="135"/>
    </row>
    <row r="163" spans="1:8" s="1" customFormat="1" ht="102.95" customHeight="1" thickBot="1" x14ac:dyDescent="0.3">
      <c r="A163" s="48">
        <v>10171</v>
      </c>
      <c r="B163" s="33" t="s">
        <v>248</v>
      </c>
      <c r="C163" s="20"/>
      <c r="D163" s="11" t="s">
        <v>249</v>
      </c>
      <c r="E163" s="12" t="s">
        <v>345</v>
      </c>
      <c r="F163" s="53">
        <f>Лист2!AD163</f>
        <v>7470</v>
      </c>
      <c r="G163" s="54">
        <f>Лист2!AD163*Лист2!AB163</f>
        <v>597600</v>
      </c>
      <c r="H163" s="135"/>
    </row>
    <row r="164" spans="1:8" s="1" customFormat="1" ht="102.95" customHeight="1" thickBot="1" x14ac:dyDescent="0.3">
      <c r="A164" s="48">
        <v>10172</v>
      </c>
      <c r="B164" s="33" t="s">
        <v>250</v>
      </c>
      <c r="C164" s="20"/>
      <c r="D164" s="11" t="s">
        <v>251</v>
      </c>
      <c r="E164" s="12" t="s">
        <v>346</v>
      </c>
      <c r="F164" s="53">
        <f>Лист2!AD164</f>
        <v>9153</v>
      </c>
      <c r="G164" s="54">
        <f>Лист2!AD164*Лист2!AB164</f>
        <v>732240</v>
      </c>
      <c r="H164" s="135"/>
    </row>
    <row r="165" spans="1:8" s="1" customFormat="1" ht="102.95" customHeight="1" thickBot="1" x14ac:dyDescent="0.3">
      <c r="A165" s="50">
        <v>10173</v>
      </c>
      <c r="B165" s="35" t="s">
        <v>248</v>
      </c>
      <c r="C165" s="21"/>
      <c r="D165" s="15" t="s">
        <v>252</v>
      </c>
      <c r="E165" s="19" t="s">
        <v>347</v>
      </c>
      <c r="F165" s="53">
        <f>Лист2!AD165</f>
        <v>8352</v>
      </c>
      <c r="G165" s="54">
        <f>Лист2!AD165*Лист2!AB165</f>
        <v>668160</v>
      </c>
      <c r="H165" s="135"/>
    </row>
    <row r="166" spans="1:8" s="1" customFormat="1" ht="102.95" customHeight="1" thickBot="1" x14ac:dyDescent="0.3">
      <c r="A166" s="36">
        <v>10174</v>
      </c>
      <c r="B166" s="37" t="s">
        <v>253</v>
      </c>
      <c r="C166" s="23"/>
      <c r="D166" s="16" t="s">
        <v>254</v>
      </c>
      <c r="E166" s="25" t="s">
        <v>348</v>
      </c>
      <c r="F166" s="53">
        <f>Лист2!AD166</f>
        <v>9531</v>
      </c>
      <c r="G166" s="54">
        <f>Лист2!AD166*Лист2!AB166</f>
        <v>762480</v>
      </c>
      <c r="H166" s="135"/>
    </row>
    <row r="167" spans="1:8" s="1" customFormat="1" ht="102.95" customHeight="1" thickBot="1" x14ac:dyDescent="0.3">
      <c r="A167" s="48">
        <v>10240</v>
      </c>
      <c r="B167" s="33" t="s">
        <v>255</v>
      </c>
      <c r="C167" s="20"/>
      <c r="D167" s="11" t="s">
        <v>256</v>
      </c>
      <c r="E167" s="12" t="s">
        <v>349</v>
      </c>
      <c r="F167" s="53">
        <f>Лист2!AD167</f>
        <v>15912</v>
      </c>
      <c r="G167" s="54">
        <f>Лист2!AD167*Лист2!AB167</f>
        <v>1272960</v>
      </c>
      <c r="H167" s="135"/>
    </row>
    <row r="168" spans="1:8" s="1" customFormat="1" ht="102.95" customHeight="1" thickBot="1" x14ac:dyDescent="0.3">
      <c r="A168" s="48">
        <v>10250</v>
      </c>
      <c r="B168" s="33" t="s">
        <v>257</v>
      </c>
      <c r="C168" s="20"/>
      <c r="D168" s="11" t="s">
        <v>258</v>
      </c>
      <c r="E168" s="12" t="s">
        <v>350</v>
      </c>
      <c r="F168" s="53">
        <f>Лист2!AD168</f>
        <v>20610</v>
      </c>
      <c r="G168" s="54">
        <f>Лист2!AD168*Лист2!AB168</f>
        <v>1648800</v>
      </c>
      <c r="H168" s="135"/>
    </row>
    <row r="169" spans="1:8" s="1" customFormat="1" ht="102.95" customHeight="1" thickBot="1" x14ac:dyDescent="0.3">
      <c r="A169" s="48">
        <v>10265</v>
      </c>
      <c r="B169" s="33" t="s">
        <v>259</v>
      </c>
      <c r="C169" s="20"/>
      <c r="D169" s="11" t="s">
        <v>260</v>
      </c>
      <c r="E169" s="12" t="s">
        <v>351</v>
      </c>
      <c r="F169" s="53">
        <f>Лист2!AD169</f>
        <v>12771</v>
      </c>
      <c r="G169" s="54">
        <f>Лист2!AD169*Лист2!AB169</f>
        <v>1021680</v>
      </c>
      <c r="H169" s="135"/>
    </row>
    <row r="170" spans="1:8" s="1" customFormat="1" ht="102.95" customHeight="1" thickBot="1" x14ac:dyDescent="0.3">
      <c r="A170" s="48">
        <v>10266</v>
      </c>
      <c r="B170" s="33" t="s">
        <v>261</v>
      </c>
      <c r="C170" s="20"/>
      <c r="D170" s="11" t="s">
        <v>262</v>
      </c>
      <c r="E170" s="12" t="s">
        <v>352</v>
      </c>
      <c r="F170" s="53">
        <f>Лист2!AD170</f>
        <v>13176</v>
      </c>
      <c r="G170" s="54">
        <f>Лист2!AD170*Лист2!AB170</f>
        <v>1054080</v>
      </c>
      <c r="H170" s="135"/>
    </row>
    <row r="171" spans="1:8" s="1" customFormat="1" ht="102.95" customHeight="1" thickBot="1" x14ac:dyDescent="0.3">
      <c r="A171" s="48">
        <v>10288</v>
      </c>
      <c r="B171" s="33" t="s">
        <v>1582</v>
      </c>
      <c r="C171" s="17"/>
      <c r="D171" s="11" t="s">
        <v>1583</v>
      </c>
      <c r="E171" s="12" t="s">
        <v>1581</v>
      </c>
      <c r="F171" s="53">
        <f>Лист2!AD171</f>
        <v>13122</v>
      </c>
      <c r="G171" s="54">
        <f>Лист2!AD171*Лист2!AB171</f>
        <v>1049760</v>
      </c>
      <c r="H171" s="135"/>
    </row>
    <row r="172" spans="1:8" s="1" customFormat="1" ht="102.95" customHeight="1" thickBot="1" x14ac:dyDescent="0.3">
      <c r="A172" s="48">
        <v>10289</v>
      </c>
      <c r="B172" s="33" t="s">
        <v>1579</v>
      </c>
      <c r="C172" s="17"/>
      <c r="D172" s="11" t="s">
        <v>1580</v>
      </c>
      <c r="E172" s="12" t="s">
        <v>1581</v>
      </c>
      <c r="F172" s="53">
        <f>Лист2!AD172</f>
        <v>26442</v>
      </c>
      <c r="G172" s="54">
        <f>Лист2!AD172*Лист2!AB172</f>
        <v>2115360</v>
      </c>
      <c r="H172" s="135"/>
    </row>
    <row r="173" spans="1:8" s="1" customFormat="1" ht="114.75" customHeight="1" thickBot="1" x14ac:dyDescent="0.3">
      <c r="A173" s="49">
        <v>10290</v>
      </c>
      <c r="B173" s="38" t="s">
        <v>263</v>
      </c>
      <c r="C173" s="157"/>
      <c r="D173" s="14" t="s">
        <v>264</v>
      </c>
      <c r="E173" s="13" t="s">
        <v>353</v>
      </c>
      <c r="F173" s="53">
        <f>Лист2!AD173</f>
        <v>19377</v>
      </c>
      <c r="G173" s="54">
        <f>Лист2!AD173*Лист2!AB173</f>
        <v>1550160</v>
      </c>
      <c r="H173" s="135"/>
    </row>
    <row r="174" spans="1:8" s="1" customFormat="1" ht="102.95" customHeight="1" thickBot="1" x14ac:dyDescent="0.3">
      <c r="A174" s="48">
        <v>10320</v>
      </c>
      <c r="B174" s="33" t="s">
        <v>265</v>
      </c>
      <c r="C174" s="20"/>
      <c r="D174" s="11" t="s">
        <v>266</v>
      </c>
      <c r="E174" s="12" t="s">
        <v>354</v>
      </c>
      <c r="F174" s="53">
        <f>Лист2!AD174</f>
        <v>18774</v>
      </c>
      <c r="G174" s="54">
        <f>Лист2!AD174*Лист2!AB174</f>
        <v>1501920</v>
      </c>
      <c r="H174" s="135"/>
    </row>
    <row r="175" spans="1:8" s="1" customFormat="1" ht="102.95" customHeight="1" thickBot="1" x14ac:dyDescent="0.3">
      <c r="A175" s="48">
        <v>10330</v>
      </c>
      <c r="B175" s="33" t="s">
        <v>267</v>
      </c>
      <c r="C175" s="20"/>
      <c r="D175" s="11" t="s">
        <v>268</v>
      </c>
      <c r="E175" s="12" t="s">
        <v>353</v>
      </c>
      <c r="F175" s="53">
        <f>Лист2!AD175</f>
        <v>13752</v>
      </c>
      <c r="G175" s="54">
        <f>Лист2!AD175*Лист2!AB175</f>
        <v>1100160</v>
      </c>
      <c r="H175" s="135"/>
    </row>
    <row r="176" spans="1:8" s="1" customFormat="1" ht="102.95" customHeight="1" thickBot="1" x14ac:dyDescent="0.3">
      <c r="A176" s="48">
        <v>10331</v>
      </c>
      <c r="B176" s="33" t="s">
        <v>269</v>
      </c>
      <c r="C176" s="20"/>
      <c r="D176" s="11" t="s">
        <v>270</v>
      </c>
      <c r="E176" s="12" t="s">
        <v>355</v>
      </c>
      <c r="F176" s="53">
        <f>Лист2!AD176</f>
        <v>11790</v>
      </c>
      <c r="G176" s="54">
        <f>Лист2!AD176*Лист2!AB176</f>
        <v>943200</v>
      </c>
      <c r="H176" s="135"/>
    </row>
    <row r="177" spans="1:8" s="1" customFormat="1" ht="102.95" customHeight="1" thickBot="1" x14ac:dyDescent="0.3">
      <c r="A177" s="48">
        <v>10332</v>
      </c>
      <c r="B177" s="33" t="s">
        <v>271</v>
      </c>
      <c r="C177" s="20"/>
      <c r="D177" s="11" t="s">
        <v>272</v>
      </c>
      <c r="E177" s="12" t="s">
        <v>356</v>
      </c>
      <c r="F177" s="53">
        <f>Лист2!AD177</f>
        <v>11664</v>
      </c>
      <c r="G177" s="54">
        <f>Лист2!AD177*Лист2!AB177</f>
        <v>933120</v>
      </c>
      <c r="H177" s="135"/>
    </row>
    <row r="178" spans="1:8" s="1" customFormat="1" ht="102.95" customHeight="1" thickBot="1" x14ac:dyDescent="0.3">
      <c r="A178" s="48">
        <v>10405</v>
      </c>
      <c r="B178" s="33" t="s">
        <v>273</v>
      </c>
      <c r="C178" s="20"/>
      <c r="D178" s="11" t="s">
        <v>274</v>
      </c>
      <c r="E178" s="12" t="s">
        <v>1758</v>
      </c>
      <c r="F178" s="53">
        <f>Лист2!AD178</f>
        <v>18450</v>
      </c>
      <c r="G178" s="54">
        <f>Лист2!AD178*Лист2!AB178</f>
        <v>1476000</v>
      </c>
      <c r="H178" s="135"/>
    </row>
    <row r="179" spans="1:8" s="1" customFormat="1" ht="102.95" customHeight="1" thickBot="1" x14ac:dyDescent="0.3">
      <c r="A179" s="48">
        <v>10406</v>
      </c>
      <c r="B179" s="33" t="s">
        <v>275</v>
      </c>
      <c r="C179" s="20"/>
      <c r="D179" s="11" t="s">
        <v>274</v>
      </c>
      <c r="E179" s="12" t="s">
        <v>1758</v>
      </c>
      <c r="F179" s="53">
        <f>Лист2!AD179</f>
        <v>19386</v>
      </c>
      <c r="G179" s="54">
        <f>Лист2!AD179*Лист2!AB179</f>
        <v>1550880</v>
      </c>
      <c r="H179" s="135"/>
    </row>
    <row r="180" spans="1:8" s="1" customFormat="1" ht="102.95" customHeight="1" thickBot="1" x14ac:dyDescent="0.3">
      <c r="A180" s="49">
        <v>10408</v>
      </c>
      <c r="B180" s="38" t="s">
        <v>1430</v>
      </c>
      <c r="C180" s="26"/>
      <c r="D180" s="14" t="s">
        <v>1757</v>
      </c>
      <c r="E180" s="13" t="s">
        <v>1758</v>
      </c>
      <c r="F180" s="53">
        <f>Лист2!AD180</f>
        <v>22248</v>
      </c>
      <c r="G180" s="54">
        <f>Лист2!AD180*Лист2!AB180</f>
        <v>1779840</v>
      </c>
      <c r="H180" s="135"/>
    </row>
    <row r="181" spans="1:8" s="1" customFormat="1" ht="102.95" customHeight="1" thickBot="1" x14ac:dyDescent="0.3">
      <c r="A181" s="48">
        <v>10410</v>
      </c>
      <c r="B181" s="33" t="s">
        <v>276</v>
      </c>
      <c r="C181" s="20"/>
      <c r="D181" s="11" t="s">
        <v>277</v>
      </c>
      <c r="E181" s="12" t="s">
        <v>357</v>
      </c>
      <c r="F181" s="53">
        <f>Лист2!AD181</f>
        <v>21780</v>
      </c>
      <c r="G181" s="54">
        <f>Лист2!AD181*Лист2!AB181</f>
        <v>1742400</v>
      </c>
      <c r="H181" s="135"/>
    </row>
    <row r="182" spans="1:8" s="1" customFormat="1" ht="102.95" customHeight="1" thickBot="1" x14ac:dyDescent="0.3">
      <c r="A182" s="48">
        <v>10415</v>
      </c>
      <c r="B182" s="33" t="s">
        <v>278</v>
      </c>
      <c r="C182" s="20"/>
      <c r="D182" s="11" t="s">
        <v>279</v>
      </c>
      <c r="E182" s="12" t="s">
        <v>1759</v>
      </c>
      <c r="F182" s="53">
        <f>Лист2!AD182</f>
        <v>20502</v>
      </c>
      <c r="G182" s="54">
        <f>Лист2!AD182*Лист2!AB182</f>
        <v>1640160</v>
      </c>
      <c r="H182" s="135"/>
    </row>
    <row r="183" spans="1:8" s="1" customFormat="1" ht="102.95" customHeight="1" thickBot="1" x14ac:dyDescent="0.3">
      <c r="A183" s="48">
        <v>10420</v>
      </c>
      <c r="B183" s="33" t="s">
        <v>280</v>
      </c>
      <c r="C183" s="20"/>
      <c r="D183" s="11" t="s">
        <v>281</v>
      </c>
      <c r="E183" s="12" t="s">
        <v>358</v>
      </c>
      <c r="F183" s="53">
        <f>Лист2!AD183</f>
        <v>26874</v>
      </c>
      <c r="G183" s="54">
        <f>Лист2!AD183*Лист2!AB183</f>
        <v>2149920</v>
      </c>
      <c r="H183" s="135"/>
    </row>
    <row r="184" spans="1:8" s="1" customFormat="1" ht="102.95" customHeight="1" thickBot="1" x14ac:dyDescent="0.3">
      <c r="A184" s="48">
        <v>10435</v>
      </c>
      <c r="B184" s="33" t="s">
        <v>282</v>
      </c>
      <c r="C184" s="20"/>
      <c r="D184" s="11" t="s">
        <v>283</v>
      </c>
      <c r="E184" s="12" t="s">
        <v>1760</v>
      </c>
      <c r="F184" s="53">
        <f>Лист2!AD184</f>
        <v>33426</v>
      </c>
      <c r="G184" s="54">
        <f>Лист2!AD184*Лист2!AB184</f>
        <v>2674080</v>
      </c>
      <c r="H184" s="135"/>
    </row>
    <row r="185" spans="1:8" s="1" customFormat="1" ht="102.95" customHeight="1" thickBot="1" x14ac:dyDescent="0.3">
      <c r="A185" s="48">
        <v>10530</v>
      </c>
      <c r="B185" s="33" t="s">
        <v>284</v>
      </c>
      <c r="C185" s="20"/>
      <c r="D185" s="11" t="s">
        <v>285</v>
      </c>
      <c r="E185" s="12" t="s">
        <v>359</v>
      </c>
      <c r="F185" s="53">
        <f>Лист2!AD185</f>
        <v>29880</v>
      </c>
      <c r="G185" s="54">
        <f>Лист2!AD185*Лист2!AB185</f>
        <v>2390400</v>
      </c>
      <c r="H185" s="135"/>
    </row>
    <row r="186" spans="1:8" s="1" customFormat="1" ht="102.95" customHeight="1" thickBot="1" x14ac:dyDescent="0.3">
      <c r="A186" s="48">
        <v>10531</v>
      </c>
      <c r="B186" s="33" t="s">
        <v>1431</v>
      </c>
      <c r="C186" s="17"/>
      <c r="D186" s="11" t="s">
        <v>1757</v>
      </c>
      <c r="E186" s="13" t="s">
        <v>1758</v>
      </c>
      <c r="F186" s="53">
        <f>Лист2!AD186</f>
        <v>32112</v>
      </c>
      <c r="G186" s="54">
        <f>Лист2!AD186*Лист2!AB186</f>
        <v>2568960</v>
      </c>
      <c r="H186" s="135"/>
    </row>
    <row r="187" spans="1:8" s="1" customFormat="1" ht="102.95" customHeight="1" thickBot="1" x14ac:dyDescent="0.3">
      <c r="A187" s="48">
        <v>10535</v>
      </c>
      <c r="B187" s="33" t="s">
        <v>286</v>
      </c>
      <c r="C187" s="20"/>
      <c r="D187" s="11" t="s">
        <v>287</v>
      </c>
      <c r="E187" s="12" t="s">
        <v>360</v>
      </c>
      <c r="F187" s="53">
        <f>Лист2!AD187</f>
        <v>77382</v>
      </c>
      <c r="G187" s="54">
        <f>Лист2!AD187*Лист2!AB187</f>
        <v>6190560</v>
      </c>
      <c r="H187" s="135"/>
    </row>
    <row r="188" spans="1:8" s="1" customFormat="1" ht="102.95" customHeight="1" thickBot="1" x14ac:dyDescent="0.3">
      <c r="A188" s="48">
        <v>10540</v>
      </c>
      <c r="B188" s="33" t="s">
        <v>288</v>
      </c>
      <c r="C188" s="20"/>
      <c r="D188" s="11" t="s">
        <v>289</v>
      </c>
      <c r="E188" s="12" t="s">
        <v>361</v>
      </c>
      <c r="F188" s="53">
        <f>Лист2!AD188</f>
        <v>35622</v>
      </c>
      <c r="G188" s="54">
        <f>Лист2!AD188*Лист2!AB188</f>
        <v>2849760</v>
      </c>
      <c r="H188" s="135"/>
    </row>
    <row r="189" spans="1:8" s="1" customFormat="1" ht="102.95" customHeight="1" thickBot="1" x14ac:dyDescent="0.3">
      <c r="A189" s="48">
        <v>10550</v>
      </c>
      <c r="B189" s="33" t="s">
        <v>76</v>
      </c>
      <c r="C189" s="20"/>
      <c r="D189" s="11" t="s">
        <v>290</v>
      </c>
      <c r="E189" s="12" t="s">
        <v>1761</v>
      </c>
      <c r="F189" s="53">
        <f>Лист2!AD189</f>
        <v>31788</v>
      </c>
      <c r="G189" s="54">
        <f>Лист2!AD189*Лист2!AB189</f>
        <v>2543040</v>
      </c>
      <c r="H189" s="135"/>
    </row>
    <row r="190" spans="1:8" s="1" customFormat="1" ht="102.95" customHeight="1" thickBot="1" x14ac:dyDescent="0.3">
      <c r="A190" s="48">
        <v>10560</v>
      </c>
      <c r="B190" s="33" t="s">
        <v>275</v>
      </c>
      <c r="C190" s="20"/>
      <c r="D190" s="11" t="s">
        <v>291</v>
      </c>
      <c r="E190" s="12" t="s">
        <v>362</v>
      </c>
      <c r="F190" s="53">
        <f>Лист2!AD190</f>
        <v>107334</v>
      </c>
      <c r="G190" s="54">
        <f>Лист2!AD190*Лист2!AB190</f>
        <v>8586720</v>
      </c>
      <c r="H190" s="135"/>
    </row>
    <row r="191" spans="1:8" s="1" customFormat="1" ht="102.95" customHeight="1" thickBot="1" x14ac:dyDescent="0.3">
      <c r="A191" s="49">
        <v>10590</v>
      </c>
      <c r="B191" s="38" t="s">
        <v>292</v>
      </c>
      <c r="C191" s="157"/>
      <c r="D191" s="14" t="s">
        <v>293</v>
      </c>
      <c r="E191" s="13" t="s">
        <v>351</v>
      </c>
      <c r="F191" s="53">
        <f>Лист2!AD191</f>
        <v>37971</v>
      </c>
      <c r="G191" s="54">
        <f>Лист2!AD191*Лист2!AB191</f>
        <v>3037680</v>
      </c>
      <c r="H191" s="135"/>
    </row>
    <row r="192" spans="1:8" s="1" customFormat="1" ht="126.75" customHeight="1" thickBot="1" x14ac:dyDescent="0.3">
      <c r="A192" s="48">
        <v>10595</v>
      </c>
      <c r="B192" s="33" t="s">
        <v>294</v>
      </c>
      <c r="C192" s="20"/>
      <c r="D192" s="11" t="s">
        <v>295</v>
      </c>
      <c r="E192" s="158" t="s">
        <v>1762</v>
      </c>
      <c r="F192" s="53">
        <f>Лист2!AD192</f>
        <v>98262</v>
      </c>
      <c r="G192" s="54">
        <f>Лист2!AD192*Лист2!AB192</f>
        <v>7860960</v>
      </c>
      <c r="H192" s="135"/>
    </row>
    <row r="193" spans="1:8" s="1" customFormat="1" ht="102.95" customHeight="1" thickBot="1" x14ac:dyDescent="0.3">
      <c r="A193" s="48">
        <v>10610</v>
      </c>
      <c r="B193" s="33" t="s">
        <v>296</v>
      </c>
      <c r="C193" s="20"/>
      <c r="D193" s="11" t="s">
        <v>297</v>
      </c>
      <c r="E193" s="12" t="s">
        <v>363</v>
      </c>
      <c r="F193" s="53">
        <f>Лист2!AD193</f>
        <v>4788</v>
      </c>
      <c r="G193" s="54">
        <f>Лист2!AD193*Лист2!AB193</f>
        <v>383040</v>
      </c>
      <c r="H193" s="135"/>
    </row>
    <row r="194" spans="1:8" s="1" customFormat="1" ht="102.95" customHeight="1" thickBot="1" x14ac:dyDescent="0.3">
      <c r="A194" s="48">
        <v>10612</v>
      </c>
      <c r="B194" s="33" t="s">
        <v>298</v>
      </c>
      <c r="C194" s="20"/>
      <c r="D194" s="11" t="s">
        <v>299</v>
      </c>
      <c r="E194" s="12" t="s">
        <v>364</v>
      </c>
      <c r="F194" s="53">
        <f>Лист2!AD194</f>
        <v>3771</v>
      </c>
      <c r="G194" s="54">
        <f>Лист2!AD194*Лист2!AB194</f>
        <v>301680</v>
      </c>
      <c r="H194" s="135"/>
    </row>
    <row r="195" spans="1:8" s="1" customFormat="1" ht="102.95" customHeight="1" thickBot="1" x14ac:dyDescent="0.3">
      <c r="A195" s="48">
        <v>10620</v>
      </c>
      <c r="B195" s="33" t="s">
        <v>300</v>
      </c>
      <c r="C195" s="20"/>
      <c r="D195" s="11" t="s">
        <v>301</v>
      </c>
      <c r="E195" s="12" t="s">
        <v>363</v>
      </c>
      <c r="F195" s="53">
        <f>Лист2!AD195</f>
        <v>10791</v>
      </c>
      <c r="G195" s="54">
        <f>Лист2!AD195*Лист2!AB195</f>
        <v>863280</v>
      </c>
      <c r="H195" s="135"/>
    </row>
    <row r="196" spans="1:8" s="1" customFormat="1" ht="102.95" customHeight="1" thickBot="1" x14ac:dyDescent="0.3">
      <c r="A196" s="48">
        <v>10621</v>
      </c>
      <c r="B196" s="33" t="s">
        <v>367</v>
      </c>
      <c r="C196" s="20"/>
      <c r="D196" s="11" t="s">
        <v>302</v>
      </c>
      <c r="E196" s="12" t="s">
        <v>365</v>
      </c>
      <c r="F196" s="53">
        <f>Лист2!AD196</f>
        <v>13770</v>
      </c>
      <c r="G196" s="54">
        <f>Лист2!AD196*Лист2!AB196</f>
        <v>1101600</v>
      </c>
      <c r="H196" s="135"/>
    </row>
    <row r="197" spans="1:8" s="1" customFormat="1" ht="102.95" customHeight="1" thickBot="1" x14ac:dyDescent="0.3">
      <c r="A197" s="48">
        <v>10642</v>
      </c>
      <c r="B197" s="33" t="s">
        <v>366</v>
      </c>
      <c r="C197" s="20"/>
      <c r="D197" s="11" t="s">
        <v>368</v>
      </c>
      <c r="E197" s="12" t="s">
        <v>369</v>
      </c>
      <c r="F197" s="53">
        <f>Лист2!AD197</f>
        <v>18792</v>
      </c>
      <c r="G197" s="54">
        <f>Лист2!AD197*Лист2!AB197</f>
        <v>1503360</v>
      </c>
      <c r="H197" s="135"/>
    </row>
    <row r="198" spans="1:8" s="1" customFormat="1" ht="102.95" customHeight="1" thickBot="1" x14ac:dyDescent="0.3">
      <c r="A198" s="48">
        <v>10643</v>
      </c>
      <c r="B198" s="33" t="s">
        <v>370</v>
      </c>
      <c r="C198" s="20"/>
      <c r="D198" s="11" t="s">
        <v>371</v>
      </c>
      <c r="E198" s="12" t="s">
        <v>372</v>
      </c>
      <c r="F198" s="53">
        <f>Лист2!AD198</f>
        <v>9225</v>
      </c>
      <c r="G198" s="54">
        <f>Лист2!AD198*Лист2!AB198</f>
        <v>738000</v>
      </c>
      <c r="H198" s="135"/>
    </row>
    <row r="199" spans="1:8" s="1" customFormat="1" ht="102.95" customHeight="1" thickBot="1" x14ac:dyDescent="0.3">
      <c r="A199" s="48">
        <v>10646</v>
      </c>
      <c r="B199" s="33" t="s">
        <v>373</v>
      </c>
      <c r="C199" s="20"/>
      <c r="D199" s="11" t="s">
        <v>374</v>
      </c>
      <c r="E199" s="12" t="s">
        <v>1751</v>
      </c>
      <c r="F199" s="53">
        <f>Лист2!AD199</f>
        <v>2304</v>
      </c>
      <c r="G199" s="54">
        <f>Лист2!AD199*Лист2!AB199</f>
        <v>184320</v>
      </c>
      <c r="H199" s="135"/>
    </row>
    <row r="200" spans="1:8" s="1" customFormat="1" ht="102.95" customHeight="1" thickBot="1" x14ac:dyDescent="0.3">
      <c r="A200" s="48">
        <v>10660</v>
      </c>
      <c r="B200" s="33" t="s">
        <v>203</v>
      </c>
      <c r="C200" s="20"/>
      <c r="D200" s="11" t="s">
        <v>375</v>
      </c>
      <c r="E200" s="12" t="s">
        <v>1773</v>
      </c>
      <c r="F200" s="53">
        <f>Лист2!AD200</f>
        <v>972</v>
      </c>
      <c r="G200" s="54">
        <f>Лист2!AD200*Лист2!AB200</f>
        <v>77760</v>
      </c>
      <c r="H200" s="135"/>
    </row>
    <row r="201" spans="1:8" s="1" customFormat="1" ht="102.95" customHeight="1" thickBot="1" x14ac:dyDescent="0.3">
      <c r="A201" s="48">
        <v>10662</v>
      </c>
      <c r="B201" s="33" t="s">
        <v>376</v>
      </c>
      <c r="C201" s="20"/>
      <c r="D201" s="11" t="s">
        <v>377</v>
      </c>
      <c r="E201" s="12" t="s">
        <v>1774</v>
      </c>
      <c r="F201" s="53">
        <f>Лист2!AD201</f>
        <v>3195</v>
      </c>
      <c r="G201" s="54">
        <f>Лист2!AD201*Лист2!AB201</f>
        <v>255600</v>
      </c>
      <c r="H201" s="135"/>
    </row>
    <row r="202" spans="1:8" s="1" customFormat="1" ht="102.95" customHeight="1" thickBot="1" x14ac:dyDescent="0.3">
      <c r="A202" s="48">
        <v>10663</v>
      </c>
      <c r="B202" s="33" t="s">
        <v>378</v>
      </c>
      <c r="C202" s="20"/>
      <c r="D202" s="11" t="s">
        <v>379</v>
      </c>
      <c r="E202" s="12" t="s">
        <v>1774</v>
      </c>
      <c r="F202" s="53">
        <f>Лист2!AD202</f>
        <v>1962</v>
      </c>
      <c r="G202" s="54">
        <f>Лист2!AD202*Лист2!AB202</f>
        <v>156960</v>
      </c>
      <c r="H202" s="135"/>
    </row>
    <row r="203" spans="1:8" s="1" customFormat="1" ht="102.95" customHeight="1" thickBot="1" x14ac:dyDescent="0.3">
      <c r="A203" s="48">
        <v>10664</v>
      </c>
      <c r="B203" s="33" t="s">
        <v>380</v>
      </c>
      <c r="C203" s="20"/>
      <c r="D203" s="11" t="s">
        <v>381</v>
      </c>
      <c r="E203" s="12" t="s">
        <v>332</v>
      </c>
      <c r="F203" s="53">
        <f>Лист2!AD203</f>
        <v>2817</v>
      </c>
      <c r="G203" s="54">
        <f>Лист2!AD203*Лист2!AB203</f>
        <v>225360</v>
      </c>
      <c r="H203" s="135"/>
    </row>
    <row r="204" spans="1:8" s="1" customFormat="1" ht="102.95" customHeight="1" thickBot="1" x14ac:dyDescent="0.3">
      <c r="A204" s="48">
        <v>10665</v>
      </c>
      <c r="B204" s="33" t="s">
        <v>382</v>
      </c>
      <c r="C204" s="20"/>
      <c r="D204" s="11" t="s">
        <v>383</v>
      </c>
      <c r="E204" s="12" t="s">
        <v>1775</v>
      </c>
      <c r="F204" s="53">
        <f>Лист2!AD204</f>
        <v>2232</v>
      </c>
      <c r="G204" s="54">
        <f>Лист2!AD204*Лист2!AB204</f>
        <v>178560</v>
      </c>
      <c r="H204" s="135"/>
    </row>
    <row r="205" spans="1:8" s="1" customFormat="1" ht="102.95" customHeight="1" thickBot="1" x14ac:dyDescent="0.3">
      <c r="A205" s="48">
        <v>10666</v>
      </c>
      <c r="B205" s="33" t="s">
        <v>384</v>
      </c>
      <c r="C205" s="20"/>
      <c r="D205" s="11" t="s">
        <v>385</v>
      </c>
      <c r="E205" s="12" t="s">
        <v>1776</v>
      </c>
      <c r="F205" s="53">
        <f>Лист2!AD205</f>
        <v>2871</v>
      </c>
      <c r="G205" s="54">
        <f>Лист2!AD205*Лист2!AB205</f>
        <v>229680</v>
      </c>
      <c r="H205" s="135"/>
    </row>
    <row r="206" spans="1:8" s="1" customFormat="1" ht="102.95" customHeight="1" thickBot="1" x14ac:dyDescent="0.3">
      <c r="A206" s="48">
        <v>10667</v>
      </c>
      <c r="B206" s="33" t="s">
        <v>386</v>
      </c>
      <c r="C206" s="20"/>
      <c r="D206" s="11" t="s">
        <v>387</v>
      </c>
      <c r="E206" s="12" t="s">
        <v>1777</v>
      </c>
      <c r="F206" s="53">
        <f>Лист2!AD206</f>
        <v>891</v>
      </c>
      <c r="G206" s="54">
        <f>Лист2!AD206*Лист2!AB206</f>
        <v>71280</v>
      </c>
      <c r="H206" s="135"/>
    </row>
    <row r="207" spans="1:8" s="1" customFormat="1" ht="102.95" customHeight="1" thickBot="1" x14ac:dyDescent="0.3">
      <c r="A207" s="49">
        <v>10668</v>
      </c>
      <c r="B207" s="38" t="s">
        <v>388</v>
      </c>
      <c r="C207" s="157"/>
      <c r="D207" s="14" t="s">
        <v>389</v>
      </c>
      <c r="E207" s="12" t="s">
        <v>1776</v>
      </c>
      <c r="F207" s="53">
        <f>Лист2!AD207</f>
        <v>2790</v>
      </c>
      <c r="G207" s="54">
        <f>Лист2!AD207*Лист2!AB207</f>
        <v>223200</v>
      </c>
      <c r="H207" s="135"/>
    </row>
    <row r="208" spans="1:8" s="1" customFormat="1" ht="102.95" customHeight="1" thickBot="1" x14ac:dyDescent="0.3">
      <c r="A208" s="48">
        <v>10669</v>
      </c>
      <c r="B208" s="33" t="s">
        <v>390</v>
      </c>
      <c r="C208" s="20"/>
      <c r="D208" s="11" t="s">
        <v>391</v>
      </c>
      <c r="E208" s="12" t="s">
        <v>305</v>
      </c>
      <c r="F208" s="53">
        <f>Лист2!AD208</f>
        <v>1926</v>
      </c>
      <c r="G208" s="54">
        <f>Лист2!AD208*Лист2!AB208</f>
        <v>154080</v>
      </c>
      <c r="H208" s="135"/>
    </row>
    <row r="209" spans="1:8" s="1" customFormat="1" ht="102.95" customHeight="1" thickBot="1" x14ac:dyDescent="0.3">
      <c r="A209" s="48">
        <v>10671</v>
      </c>
      <c r="B209" s="33" t="s">
        <v>392</v>
      </c>
      <c r="C209" s="20"/>
      <c r="D209" s="11" t="s">
        <v>393</v>
      </c>
      <c r="E209" s="12" t="s">
        <v>1778</v>
      </c>
      <c r="F209" s="53">
        <f>Лист2!AD209</f>
        <v>1548</v>
      </c>
      <c r="G209" s="54">
        <f>Лист2!AD209*Лист2!AB209</f>
        <v>123840</v>
      </c>
      <c r="H209" s="135"/>
    </row>
    <row r="210" spans="1:8" s="1" customFormat="1" ht="102.95" customHeight="1" thickBot="1" x14ac:dyDescent="0.3">
      <c r="A210" s="48">
        <v>10809</v>
      </c>
      <c r="B210" s="33" t="s">
        <v>394</v>
      </c>
      <c r="C210" s="20"/>
      <c r="D210" s="11" t="s">
        <v>395</v>
      </c>
      <c r="E210" s="12" t="s">
        <v>396</v>
      </c>
      <c r="F210" s="53">
        <f>Лист2!AD210</f>
        <v>3510</v>
      </c>
      <c r="G210" s="54">
        <f>Лист2!AD210*Лист2!AB210</f>
        <v>280800</v>
      </c>
      <c r="H210" s="135"/>
    </row>
    <row r="211" spans="1:8" s="1" customFormat="1" ht="102.95" customHeight="1" thickBot="1" x14ac:dyDescent="0.3">
      <c r="A211" s="48">
        <v>10810</v>
      </c>
      <c r="B211" s="33" t="s">
        <v>397</v>
      </c>
      <c r="C211" s="20"/>
      <c r="D211" s="11" t="s">
        <v>398</v>
      </c>
      <c r="E211" s="12" t="s">
        <v>396</v>
      </c>
      <c r="F211" s="53">
        <f>Лист2!AD211</f>
        <v>3933</v>
      </c>
      <c r="G211" s="54">
        <f>Лист2!AD211*Лист2!AB211</f>
        <v>314640</v>
      </c>
      <c r="H211" s="135"/>
    </row>
    <row r="212" spans="1:8" s="1" customFormat="1" ht="102.95" customHeight="1" thickBot="1" x14ac:dyDescent="0.3">
      <c r="A212" s="48">
        <v>10811</v>
      </c>
      <c r="B212" s="33" t="s">
        <v>399</v>
      </c>
      <c r="C212" s="20"/>
      <c r="D212" s="11" t="s">
        <v>400</v>
      </c>
      <c r="E212" s="12" t="s">
        <v>396</v>
      </c>
      <c r="F212" s="53">
        <f>Лист2!AD212</f>
        <v>4482</v>
      </c>
      <c r="G212" s="54">
        <f>Лист2!AD212*Лист2!AB212</f>
        <v>358560</v>
      </c>
      <c r="H212" s="135"/>
    </row>
    <row r="213" spans="1:8" s="1" customFormat="1" ht="102.95" customHeight="1" thickBot="1" x14ac:dyDescent="0.3">
      <c r="A213" s="48">
        <v>10812</v>
      </c>
      <c r="B213" s="33" t="s">
        <v>401</v>
      </c>
      <c r="C213" s="20"/>
      <c r="D213" s="11" t="s">
        <v>402</v>
      </c>
      <c r="E213" s="12" t="s">
        <v>396</v>
      </c>
      <c r="F213" s="53">
        <f>Лист2!AD213</f>
        <v>5040</v>
      </c>
      <c r="G213" s="54">
        <f>Лист2!AD213*Лист2!AB213</f>
        <v>403200</v>
      </c>
      <c r="H213" s="135"/>
    </row>
    <row r="214" spans="1:8" s="1" customFormat="1" ht="102.95" customHeight="1" thickBot="1" x14ac:dyDescent="0.3">
      <c r="A214" s="48">
        <v>10813</v>
      </c>
      <c r="B214" s="33" t="s">
        <v>403</v>
      </c>
      <c r="C214" s="20"/>
      <c r="D214" s="11" t="s">
        <v>404</v>
      </c>
      <c r="E214" s="12" t="s">
        <v>396</v>
      </c>
      <c r="F214" s="53">
        <f>Лист2!AD214</f>
        <v>5652</v>
      </c>
      <c r="G214" s="54">
        <f>Лист2!AD214*Лист2!AB214</f>
        <v>452160</v>
      </c>
      <c r="H214" s="135"/>
    </row>
    <row r="215" spans="1:8" s="1" customFormat="1" ht="102.95" customHeight="1" thickBot="1" x14ac:dyDescent="0.3">
      <c r="A215" s="48">
        <v>10816</v>
      </c>
      <c r="B215" s="33" t="s">
        <v>405</v>
      </c>
      <c r="C215" s="20"/>
      <c r="D215" s="11" t="s">
        <v>406</v>
      </c>
      <c r="E215" s="12" t="s">
        <v>396</v>
      </c>
      <c r="F215" s="53">
        <f>Лист2!AD215</f>
        <v>4914</v>
      </c>
      <c r="G215" s="54">
        <f>Лист2!AD215*Лист2!AB215</f>
        <v>393120</v>
      </c>
      <c r="H215" s="135"/>
    </row>
    <row r="216" spans="1:8" s="1" customFormat="1" ht="102.95" customHeight="1" thickBot="1" x14ac:dyDescent="0.3">
      <c r="A216" s="48">
        <v>10817</v>
      </c>
      <c r="B216" s="33" t="s">
        <v>407</v>
      </c>
      <c r="C216" s="20"/>
      <c r="D216" s="11" t="s">
        <v>408</v>
      </c>
      <c r="E216" s="12" t="s">
        <v>396</v>
      </c>
      <c r="F216" s="53">
        <f>Лист2!AD216</f>
        <v>5598</v>
      </c>
      <c r="G216" s="54">
        <f>Лист2!AD216*Лист2!AB216</f>
        <v>447840</v>
      </c>
      <c r="H216" s="135"/>
    </row>
    <row r="217" spans="1:8" s="1" customFormat="1" ht="102.95" customHeight="1" thickBot="1" x14ac:dyDescent="0.3">
      <c r="A217" s="48">
        <v>10818</v>
      </c>
      <c r="B217" s="33" t="s">
        <v>410</v>
      </c>
      <c r="C217" s="20"/>
      <c r="D217" s="11" t="s">
        <v>409</v>
      </c>
      <c r="E217" s="12" t="s">
        <v>396</v>
      </c>
      <c r="F217" s="53">
        <f>Лист2!AD217</f>
        <v>6291</v>
      </c>
      <c r="G217" s="54">
        <f>Лист2!AD217*Лист2!AB217</f>
        <v>503280</v>
      </c>
      <c r="H217" s="135"/>
    </row>
    <row r="218" spans="1:8" s="1" customFormat="1" ht="102.95" customHeight="1" thickBot="1" x14ac:dyDescent="0.3">
      <c r="A218" s="48">
        <v>10819</v>
      </c>
      <c r="B218" s="33" t="s">
        <v>412</v>
      </c>
      <c r="C218" s="20"/>
      <c r="D218" s="11" t="s">
        <v>411</v>
      </c>
      <c r="E218" s="12" t="s">
        <v>396</v>
      </c>
      <c r="F218" s="53">
        <f>Лист2!AD218</f>
        <v>7074</v>
      </c>
      <c r="G218" s="54">
        <f>Лист2!AD218*Лист2!AB218</f>
        <v>565920</v>
      </c>
      <c r="H218" s="135"/>
    </row>
    <row r="219" spans="1:8" s="1" customFormat="1" ht="102.95" customHeight="1" thickBot="1" x14ac:dyDescent="0.3">
      <c r="A219" s="48">
        <v>10820</v>
      </c>
      <c r="B219" s="33" t="s">
        <v>413</v>
      </c>
      <c r="C219" s="20"/>
      <c r="D219" s="11" t="s">
        <v>416</v>
      </c>
      <c r="E219" s="12" t="s">
        <v>396</v>
      </c>
      <c r="F219" s="53">
        <f>Лист2!AD219</f>
        <v>4554</v>
      </c>
      <c r="G219" s="54">
        <f>Лист2!AD219*Лист2!AB219</f>
        <v>364320</v>
      </c>
      <c r="H219" s="135"/>
    </row>
    <row r="220" spans="1:8" s="1" customFormat="1" ht="102.95" customHeight="1" thickBot="1" x14ac:dyDescent="0.3">
      <c r="A220" s="48">
        <v>10821</v>
      </c>
      <c r="B220" s="33" t="s">
        <v>414</v>
      </c>
      <c r="C220" s="20"/>
      <c r="D220" s="11" t="s">
        <v>418</v>
      </c>
      <c r="E220" s="12" t="s">
        <v>396</v>
      </c>
      <c r="F220" s="53">
        <f>Лист2!AD220</f>
        <v>5013</v>
      </c>
      <c r="G220" s="54">
        <f>Лист2!AD220*Лист2!AB220</f>
        <v>401040</v>
      </c>
      <c r="H220" s="135"/>
    </row>
    <row r="221" spans="1:8" s="1" customFormat="1" ht="102.95" customHeight="1" thickBot="1" x14ac:dyDescent="0.3">
      <c r="A221" s="48">
        <v>10822</v>
      </c>
      <c r="B221" s="33" t="s">
        <v>415</v>
      </c>
      <c r="C221" s="20"/>
      <c r="D221" s="11" t="s">
        <v>419</v>
      </c>
      <c r="E221" s="12" t="s">
        <v>396</v>
      </c>
      <c r="F221" s="53">
        <f>Лист2!AD221</f>
        <v>5571</v>
      </c>
      <c r="G221" s="54">
        <f>Лист2!AD221*Лист2!AB221</f>
        <v>445680</v>
      </c>
      <c r="H221" s="135"/>
    </row>
    <row r="222" spans="1:8" s="1" customFormat="1" ht="102.95" customHeight="1" thickBot="1" x14ac:dyDescent="0.3">
      <c r="A222" s="48">
        <v>10823</v>
      </c>
      <c r="B222" s="33" t="s">
        <v>417</v>
      </c>
      <c r="C222" s="20"/>
      <c r="D222" s="11" t="s">
        <v>420</v>
      </c>
      <c r="E222" s="12" t="s">
        <v>396</v>
      </c>
      <c r="F222" s="53">
        <f>Лист2!AD222</f>
        <v>6111</v>
      </c>
      <c r="G222" s="54">
        <f>Лист2!AD222*Лист2!AB222</f>
        <v>488880</v>
      </c>
      <c r="H222" s="135"/>
    </row>
    <row r="223" spans="1:8" s="1" customFormat="1" ht="102.95" customHeight="1" thickBot="1" x14ac:dyDescent="0.3">
      <c r="A223" s="49">
        <v>10899</v>
      </c>
      <c r="B223" s="38" t="s">
        <v>421</v>
      </c>
      <c r="C223" s="157"/>
      <c r="D223" s="14" t="s">
        <v>422</v>
      </c>
      <c r="E223" s="13" t="s">
        <v>1779</v>
      </c>
      <c r="F223" s="53">
        <f>Лист2!AD223</f>
        <v>396</v>
      </c>
      <c r="G223" s="54">
        <f>Лист2!AD223*Лист2!AB223</f>
        <v>31680</v>
      </c>
      <c r="H223" s="135"/>
    </row>
    <row r="224" spans="1:8" s="1" customFormat="1" ht="102.95" customHeight="1" thickBot="1" x14ac:dyDescent="0.3">
      <c r="A224" s="48">
        <v>10900</v>
      </c>
      <c r="B224" s="33" t="s">
        <v>423</v>
      </c>
      <c r="C224" s="20"/>
      <c r="D224" s="11" t="s">
        <v>424</v>
      </c>
      <c r="E224" s="13" t="s">
        <v>1779</v>
      </c>
      <c r="F224" s="53">
        <f>Лист2!AD224</f>
        <v>666</v>
      </c>
      <c r="G224" s="54">
        <f>Лист2!AD224*Лист2!AB224</f>
        <v>53280</v>
      </c>
      <c r="H224" s="135"/>
    </row>
    <row r="225" spans="1:8" s="1" customFormat="1" ht="102.95" customHeight="1" thickBot="1" x14ac:dyDescent="0.3">
      <c r="A225" s="48">
        <v>10901</v>
      </c>
      <c r="B225" s="33" t="s">
        <v>425</v>
      </c>
      <c r="C225" s="20"/>
      <c r="D225" s="11" t="s">
        <v>426</v>
      </c>
      <c r="E225" s="13" t="s">
        <v>1779</v>
      </c>
      <c r="F225" s="53">
        <f>Лист2!AD225</f>
        <v>918</v>
      </c>
      <c r="G225" s="54">
        <f>Лист2!AD225*Лист2!AB225</f>
        <v>73440</v>
      </c>
      <c r="H225" s="135"/>
    </row>
    <row r="226" spans="1:8" s="1" customFormat="1" ht="102.95" customHeight="1" thickBot="1" x14ac:dyDescent="0.3">
      <c r="A226" s="48">
        <v>11100</v>
      </c>
      <c r="B226" s="33" t="s">
        <v>427</v>
      </c>
      <c r="C226" s="20"/>
      <c r="D226" s="11" t="s">
        <v>428</v>
      </c>
      <c r="E226" s="12" t="s">
        <v>429</v>
      </c>
      <c r="F226" s="53">
        <f>Лист2!AD226</f>
        <v>1782</v>
      </c>
      <c r="G226" s="54">
        <f>Лист2!AD226*Лист2!AB226</f>
        <v>142560</v>
      </c>
      <c r="H226" s="135"/>
    </row>
    <row r="227" spans="1:8" s="1" customFormat="1" ht="102.95" customHeight="1" thickBot="1" x14ac:dyDescent="0.3">
      <c r="A227" s="48">
        <v>11101</v>
      </c>
      <c r="B227" s="33" t="s">
        <v>430</v>
      </c>
      <c r="C227" s="20"/>
      <c r="D227" s="11" t="s">
        <v>125</v>
      </c>
      <c r="E227" s="12" t="s">
        <v>330</v>
      </c>
      <c r="F227" s="53">
        <f>Лист2!AD227</f>
        <v>1890</v>
      </c>
      <c r="G227" s="54">
        <f>Лист2!AD227*Лист2!AB227</f>
        <v>151200</v>
      </c>
      <c r="H227" s="135"/>
    </row>
    <row r="228" spans="1:8" s="1" customFormat="1" ht="102.95" customHeight="1" thickBot="1" x14ac:dyDescent="0.3">
      <c r="A228" s="48" t="s">
        <v>8</v>
      </c>
      <c r="B228" s="33" t="s">
        <v>439</v>
      </c>
      <c r="C228" s="20"/>
      <c r="D228" s="11" t="s">
        <v>432</v>
      </c>
      <c r="E228" s="12" t="s">
        <v>433</v>
      </c>
      <c r="F228" s="53">
        <f>Лист2!AD228</f>
        <v>3150</v>
      </c>
      <c r="G228" s="54">
        <f>Лист2!AD228*Лист2!AB228</f>
        <v>252000</v>
      </c>
      <c r="H228" s="135"/>
    </row>
    <row r="229" spans="1:8" s="1" customFormat="1" ht="102.95" customHeight="1" thickBot="1" x14ac:dyDescent="0.3">
      <c r="A229" s="48" t="s">
        <v>9</v>
      </c>
      <c r="B229" s="33" t="s">
        <v>431</v>
      </c>
      <c r="C229" s="20"/>
      <c r="D229" s="11" t="s">
        <v>434</v>
      </c>
      <c r="E229" s="12" t="s">
        <v>433</v>
      </c>
      <c r="F229" s="53">
        <f>Лист2!AD229</f>
        <v>3771</v>
      </c>
      <c r="G229" s="54">
        <f>Лист2!AD229*Лист2!AB229</f>
        <v>301680</v>
      </c>
      <c r="H229" s="135"/>
    </row>
    <row r="230" spans="1:8" s="1" customFormat="1" ht="102.95" customHeight="1" thickBot="1" x14ac:dyDescent="0.3">
      <c r="A230" s="48">
        <v>11104</v>
      </c>
      <c r="B230" s="33" t="s">
        <v>10</v>
      </c>
      <c r="C230" s="20"/>
      <c r="D230" s="11" t="s">
        <v>125</v>
      </c>
      <c r="E230" s="12" t="s">
        <v>330</v>
      </c>
      <c r="F230" s="53">
        <f>Лист2!AD230</f>
        <v>1764</v>
      </c>
      <c r="G230" s="54">
        <f>Лист2!AD230*Лист2!AB230</f>
        <v>141120</v>
      </c>
      <c r="H230" s="135"/>
    </row>
    <row r="231" spans="1:8" s="1" customFormat="1" ht="102.95" customHeight="1" thickBot="1" x14ac:dyDescent="0.3">
      <c r="A231" s="48">
        <v>11120</v>
      </c>
      <c r="B231" s="33" t="s">
        <v>435</v>
      </c>
      <c r="C231" s="20"/>
      <c r="D231" s="11" t="s">
        <v>127</v>
      </c>
      <c r="E231" s="12" t="s">
        <v>436</v>
      </c>
      <c r="F231" s="53">
        <f>Лист2!AD231</f>
        <v>2331</v>
      </c>
      <c r="G231" s="54">
        <f>Лист2!AD231*Лист2!AB231</f>
        <v>186480</v>
      </c>
      <c r="H231" s="135"/>
    </row>
    <row r="232" spans="1:8" s="1" customFormat="1" ht="102.95" customHeight="1" thickBot="1" x14ac:dyDescent="0.3">
      <c r="A232" s="48">
        <v>11121</v>
      </c>
      <c r="B232" s="33" t="s">
        <v>1584</v>
      </c>
      <c r="C232" s="20"/>
      <c r="D232" s="11" t="s">
        <v>437</v>
      </c>
      <c r="E232" s="12" t="s">
        <v>330</v>
      </c>
      <c r="F232" s="53">
        <f>Лист2!AD232</f>
        <v>2439</v>
      </c>
      <c r="G232" s="54">
        <f>Лист2!AD232*Лист2!AB232</f>
        <v>195120</v>
      </c>
      <c r="H232" s="135"/>
    </row>
    <row r="233" spans="1:8" s="1" customFormat="1" ht="102.95" customHeight="1" thickBot="1" x14ac:dyDescent="0.3">
      <c r="A233" s="51" t="s">
        <v>11</v>
      </c>
      <c r="B233" s="35" t="s">
        <v>438</v>
      </c>
      <c r="C233" s="155"/>
      <c r="D233" s="139" t="s">
        <v>440</v>
      </c>
      <c r="E233" s="156" t="s">
        <v>433</v>
      </c>
      <c r="F233" s="53">
        <f>Лист2!AD233</f>
        <v>5931</v>
      </c>
      <c r="G233" s="54">
        <f>Лист2!AD233*Лист2!AB233</f>
        <v>474480</v>
      </c>
      <c r="H233" s="135"/>
    </row>
    <row r="234" spans="1:8" s="1" customFormat="1" ht="102.95" customHeight="1" thickBot="1" x14ac:dyDescent="0.3">
      <c r="A234" s="36" t="s">
        <v>12</v>
      </c>
      <c r="B234" s="37" t="s">
        <v>442</v>
      </c>
      <c r="C234" s="159"/>
      <c r="D234" s="28" t="s">
        <v>441</v>
      </c>
      <c r="E234" s="10" t="s">
        <v>433</v>
      </c>
      <c r="F234" s="53">
        <f>Лист2!AD234</f>
        <v>7110</v>
      </c>
      <c r="G234" s="54">
        <f>Лист2!AD234*Лист2!AB234</f>
        <v>568800</v>
      </c>
      <c r="H234" s="135"/>
    </row>
    <row r="235" spans="1:8" s="1" customFormat="1" ht="102.95" customHeight="1" thickBot="1" x14ac:dyDescent="0.3">
      <c r="A235" s="48">
        <v>11140</v>
      </c>
      <c r="B235" s="33" t="s">
        <v>443</v>
      </c>
      <c r="C235" s="20"/>
      <c r="D235" s="11" t="s">
        <v>444</v>
      </c>
      <c r="E235" s="12" t="s">
        <v>445</v>
      </c>
      <c r="F235" s="53">
        <f>Лист2!AD235</f>
        <v>2205</v>
      </c>
      <c r="G235" s="54">
        <f>Лист2!AD235*Лист2!AB235</f>
        <v>176400</v>
      </c>
      <c r="H235" s="135"/>
    </row>
    <row r="236" spans="1:8" s="1" customFormat="1" ht="102.95" customHeight="1" thickBot="1" x14ac:dyDescent="0.3">
      <c r="A236" s="48">
        <v>11185</v>
      </c>
      <c r="B236" s="33" t="s">
        <v>132</v>
      </c>
      <c r="C236" s="20"/>
      <c r="D236" s="11" t="s">
        <v>446</v>
      </c>
      <c r="E236" s="12" t="s">
        <v>447</v>
      </c>
      <c r="F236" s="53">
        <f>Лист2!AD236</f>
        <v>5346</v>
      </c>
      <c r="G236" s="54">
        <f>Лист2!AD236*Лист2!AB236</f>
        <v>427680</v>
      </c>
      <c r="H236" s="135"/>
    </row>
    <row r="237" spans="1:8" s="1" customFormat="1" ht="102.95" customHeight="1" thickBot="1" x14ac:dyDescent="0.3">
      <c r="A237" s="48">
        <v>11426</v>
      </c>
      <c r="B237" s="33" t="s">
        <v>448</v>
      </c>
      <c r="C237" s="20"/>
      <c r="D237" s="11" t="s">
        <v>449</v>
      </c>
      <c r="E237" s="12" t="s">
        <v>319</v>
      </c>
      <c r="F237" s="53">
        <f>Лист2!AD237</f>
        <v>48951</v>
      </c>
      <c r="G237" s="54">
        <f>Лист2!AD237*Лист2!AB237</f>
        <v>3916080</v>
      </c>
      <c r="H237" s="135"/>
    </row>
    <row r="238" spans="1:8" s="1" customFormat="1" ht="102.95" customHeight="1" thickBot="1" x14ac:dyDescent="0.3">
      <c r="A238" s="48">
        <v>11428</v>
      </c>
      <c r="B238" s="33" t="s">
        <v>450</v>
      </c>
      <c r="C238" s="20"/>
      <c r="D238" s="11" t="s">
        <v>451</v>
      </c>
      <c r="E238" s="12" t="s">
        <v>452</v>
      </c>
      <c r="F238" s="53">
        <f>Лист2!AD238</f>
        <v>82242</v>
      </c>
      <c r="G238" s="54">
        <f>Лист2!AD238*Лист2!AB238</f>
        <v>6579360</v>
      </c>
      <c r="H238" s="135"/>
    </row>
    <row r="239" spans="1:8" s="1" customFormat="1" ht="102.95" customHeight="1" thickBot="1" x14ac:dyDescent="0.3">
      <c r="A239" s="48">
        <v>11451</v>
      </c>
      <c r="B239" s="33" t="s">
        <v>1864</v>
      </c>
      <c r="C239" s="17"/>
      <c r="D239" s="11" t="s">
        <v>1932</v>
      </c>
      <c r="E239" s="12" t="s">
        <v>1883</v>
      </c>
      <c r="F239" s="53">
        <f>Лист2!AD239</f>
        <v>16425</v>
      </c>
      <c r="G239" s="54">
        <f>Лист2!AD239*Лист2!AB239</f>
        <v>1314000</v>
      </c>
      <c r="H239" s="55"/>
    </row>
    <row r="240" spans="1:8" s="1" customFormat="1" ht="102.95" customHeight="1" thickBot="1" x14ac:dyDescent="0.3">
      <c r="A240" s="48">
        <v>11452</v>
      </c>
      <c r="B240" s="33" t="s">
        <v>1863</v>
      </c>
      <c r="C240" s="17"/>
      <c r="D240" s="11" t="s">
        <v>1933</v>
      </c>
      <c r="E240" s="12" t="s">
        <v>1883</v>
      </c>
      <c r="F240" s="53">
        <f>Лист2!AD240</f>
        <v>23796</v>
      </c>
      <c r="G240" s="54">
        <f>Лист2!AD240*Лист2!AB240</f>
        <v>1903680</v>
      </c>
    </row>
    <row r="241" spans="1:12" s="1" customFormat="1" ht="102.95" customHeight="1" thickBot="1" x14ac:dyDescent="0.3">
      <c r="A241" s="48">
        <v>11453</v>
      </c>
      <c r="B241" s="33" t="s">
        <v>1865</v>
      </c>
      <c r="C241" s="17"/>
      <c r="D241" s="11" t="s">
        <v>1934</v>
      </c>
      <c r="E241" s="12" t="s">
        <v>360</v>
      </c>
      <c r="F241" s="53">
        <f>Лист2!AD241</f>
        <v>12771</v>
      </c>
      <c r="G241" s="54">
        <f>Лист2!AD241*Лист2!AB241</f>
        <v>1021680</v>
      </c>
      <c r="H241" s="55"/>
    </row>
    <row r="242" spans="1:12" s="1" customFormat="1" ht="102.95" customHeight="1" thickBot="1" x14ac:dyDescent="0.3">
      <c r="A242" s="48">
        <v>11454</v>
      </c>
      <c r="B242" s="33" t="s">
        <v>1866</v>
      </c>
      <c r="C242" s="17"/>
      <c r="D242" s="11" t="s">
        <v>283</v>
      </c>
      <c r="E242" s="12" t="s">
        <v>360</v>
      </c>
      <c r="F242" s="53">
        <f>Лист2!AD242</f>
        <v>42534</v>
      </c>
      <c r="G242" s="54">
        <f>Лист2!AD242*Лист2!AB242</f>
        <v>3402720</v>
      </c>
      <c r="H242" s="55"/>
    </row>
    <row r="243" spans="1:12" s="1" customFormat="1" ht="102.95" customHeight="1" thickBot="1" x14ac:dyDescent="0.3">
      <c r="A243" s="48">
        <v>11455</v>
      </c>
      <c r="B243" s="33" t="s">
        <v>1867</v>
      </c>
      <c r="C243" s="17"/>
      <c r="D243" s="11" t="s">
        <v>1935</v>
      </c>
      <c r="E243" s="12" t="s">
        <v>360</v>
      </c>
      <c r="F243" s="53">
        <f>Лист2!AD243</f>
        <v>33012</v>
      </c>
      <c r="G243" s="54">
        <f>Лист2!AD243*Лист2!AB243</f>
        <v>2640960</v>
      </c>
    </row>
    <row r="244" spans="1:12" s="1" customFormat="1" ht="102.95" customHeight="1" thickBot="1" x14ac:dyDescent="0.3">
      <c r="A244" s="48">
        <v>11456</v>
      </c>
      <c r="B244" s="33" t="s">
        <v>1936</v>
      </c>
      <c r="C244" s="17"/>
      <c r="D244" s="11" t="s">
        <v>1937</v>
      </c>
      <c r="E244" s="12" t="s">
        <v>360</v>
      </c>
      <c r="F244" s="53">
        <f>Лист2!AD244</f>
        <v>88740</v>
      </c>
      <c r="G244" s="54">
        <f>Лист2!AD244*Лист2!AB244</f>
        <v>7099200</v>
      </c>
    </row>
    <row r="245" spans="1:12" s="1" customFormat="1" ht="102.95" customHeight="1" thickBot="1" x14ac:dyDescent="0.3">
      <c r="A245" s="49">
        <v>11536</v>
      </c>
      <c r="B245" s="38" t="s">
        <v>453</v>
      </c>
      <c r="C245" s="157"/>
      <c r="D245" s="14" t="s">
        <v>454</v>
      </c>
      <c r="E245" s="13" t="s">
        <v>354</v>
      </c>
      <c r="F245" s="53">
        <f>Лист2!AD245</f>
        <v>50310</v>
      </c>
      <c r="G245" s="54">
        <f>Лист2!AD245*Лист2!AB245</f>
        <v>4024800</v>
      </c>
      <c r="H245" s="135"/>
    </row>
    <row r="246" spans="1:12" s="1" customFormat="1" ht="102.95" customHeight="1" thickBot="1" x14ac:dyDescent="0.3">
      <c r="A246" s="48">
        <v>20001</v>
      </c>
      <c r="B246" s="33" t="s">
        <v>13</v>
      </c>
      <c r="C246" s="20"/>
      <c r="D246" s="11"/>
      <c r="E246" s="12"/>
      <c r="F246" s="53">
        <f>Лист2!AD246</f>
        <v>4617</v>
      </c>
      <c r="G246" s="54">
        <f>Лист2!AD246*Лист2!AB246</f>
        <v>369360</v>
      </c>
      <c r="H246" s="135"/>
    </row>
    <row r="247" spans="1:12" s="1" customFormat="1" ht="102.95" customHeight="1" thickBot="1" x14ac:dyDescent="0.3">
      <c r="A247" s="48" t="s">
        <v>14</v>
      </c>
      <c r="B247" s="33" t="s">
        <v>1945</v>
      </c>
      <c r="C247" s="20"/>
      <c r="D247" s="11" t="s">
        <v>1780</v>
      </c>
      <c r="E247" s="12" t="s">
        <v>360</v>
      </c>
      <c r="F247" s="53">
        <f>Лист2!AD247</f>
        <v>80595</v>
      </c>
      <c r="G247" s="54">
        <f>Лист2!AD247*Лист2!AB247</f>
        <v>6447600</v>
      </c>
      <c r="H247" s="135"/>
    </row>
    <row r="248" spans="1:12" s="1" customFormat="1" ht="102.95" customHeight="1" thickBot="1" x14ac:dyDescent="0.3">
      <c r="A248" s="49">
        <v>20002</v>
      </c>
      <c r="B248" s="38" t="s">
        <v>15</v>
      </c>
      <c r="C248" s="157"/>
      <c r="D248" s="11" t="s">
        <v>1757</v>
      </c>
      <c r="E248" s="13"/>
      <c r="F248" s="53">
        <f>Лист2!AD248</f>
        <v>810</v>
      </c>
      <c r="G248" s="54">
        <f>Лист2!AD248*Лист2!AB248</f>
        <v>64800</v>
      </c>
      <c r="H248" s="135"/>
    </row>
    <row r="249" spans="1:12" s="1" customFormat="1" ht="102.95" customHeight="1" thickBot="1" x14ac:dyDescent="0.3">
      <c r="A249" s="48" t="s">
        <v>16</v>
      </c>
      <c r="B249" s="33" t="s">
        <v>1943</v>
      </c>
      <c r="C249" s="20"/>
      <c r="D249" s="11" t="s">
        <v>1942</v>
      </c>
      <c r="E249" s="12" t="s">
        <v>1944</v>
      </c>
      <c r="F249" s="53">
        <f>Лист2!AD249</f>
        <v>4896</v>
      </c>
      <c r="G249" s="54">
        <f>Лист2!AD249*Лист2!AB249</f>
        <v>391680</v>
      </c>
      <c r="H249" s="135"/>
    </row>
    <row r="250" spans="1:12" s="1" customFormat="1" ht="102.95" customHeight="1" thickBot="1" x14ac:dyDescent="0.3">
      <c r="A250" s="48">
        <v>20003</v>
      </c>
      <c r="B250" s="33" t="s">
        <v>17</v>
      </c>
      <c r="C250" s="20"/>
      <c r="D250" s="11" t="s">
        <v>1757</v>
      </c>
      <c r="E250" s="12"/>
      <c r="F250" s="53">
        <f>Лист2!AD250</f>
        <v>1098</v>
      </c>
      <c r="G250" s="54">
        <f>Лист2!AD250*Лист2!AB250</f>
        <v>87840</v>
      </c>
      <c r="H250" s="135"/>
    </row>
    <row r="251" spans="1:12" s="1" customFormat="1" ht="102.95" customHeight="1" thickBot="1" x14ac:dyDescent="0.3">
      <c r="A251" s="48" t="s">
        <v>18</v>
      </c>
      <c r="B251" s="33" t="s">
        <v>455</v>
      </c>
      <c r="C251" s="20"/>
      <c r="D251" s="11" t="s">
        <v>456</v>
      </c>
      <c r="E251" s="12" t="s">
        <v>1781</v>
      </c>
      <c r="F251" s="53">
        <f>Лист2!AD251</f>
        <v>3150</v>
      </c>
      <c r="G251" s="54">
        <f>Лист2!AD251*Лист2!AB251</f>
        <v>252000</v>
      </c>
      <c r="H251" s="135"/>
    </row>
    <row r="252" spans="1:12" s="1" customFormat="1" ht="102.95" customHeight="1" thickBot="1" x14ac:dyDescent="0.3">
      <c r="A252" s="48">
        <v>20004</v>
      </c>
      <c r="B252" s="33" t="s">
        <v>19</v>
      </c>
      <c r="C252" s="20"/>
      <c r="D252" s="11" t="s">
        <v>1757</v>
      </c>
      <c r="E252" s="12"/>
      <c r="F252" s="53">
        <f>Лист2!AD252</f>
        <v>576</v>
      </c>
      <c r="G252" s="54">
        <f>Лист2!AD252*Лист2!AB252</f>
        <v>46080</v>
      </c>
    </row>
    <row r="253" spans="1:12" s="1" customFormat="1" ht="102.95" customHeight="1" thickBot="1" x14ac:dyDescent="0.3">
      <c r="A253" s="50" t="s">
        <v>20</v>
      </c>
      <c r="B253" s="35" t="s">
        <v>19</v>
      </c>
      <c r="C253" s="21"/>
      <c r="D253" s="15" t="s">
        <v>1757</v>
      </c>
      <c r="E253" s="19"/>
      <c r="F253" s="53">
        <f>Лист2!AD253</f>
        <v>3051</v>
      </c>
      <c r="G253" s="54">
        <f>Лист2!AD253*Лист2!AB253</f>
        <v>244080</v>
      </c>
    </row>
    <row r="254" spans="1:12" s="1" customFormat="1" ht="102.95" customHeight="1" thickBot="1" x14ac:dyDescent="0.3">
      <c r="A254" s="36">
        <v>20005</v>
      </c>
      <c r="B254" s="37" t="s">
        <v>21</v>
      </c>
      <c r="C254" s="160"/>
      <c r="D254" s="136" t="s">
        <v>1757</v>
      </c>
      <c r="E254" s="10"/>
      <c r="F254" s="53">
        <f>Лист2!AD254</f>
        <v>522</v>
      </c>
      <c r="G254" s="54">
        <f>Лист2!AD254*Лист2!AB254</f>
        <v>41760</v>
      </c>
      <c r="J254" s="2"/>
      <c r="L254" s="78"/>
    </row>
    <row r="255" spans="1:12" s="1" customFormat="1" ht="102.95" customHeight="1" thickBot="1" x14ac:dyDescent="0.3">
      <c r="A255" s="48">
        <v>19100</v>
      </c>
      <c r="B255" s="33" t="s">
        <v>457</v>
      </c>
      <c r="C255" s="20"/>
      <c r="D255" s="11" t="s">
        <v>458</v>
      </c>
      <c r="E255" s="12" t="s">
        <v>305</v>
      </c>
      <c r="F255" s="53">
        <f>Лист2!AD255</f>
        <v>8451</v>
      </c>
      <c r="G255" s="54">
        <f>Лист2!AD255*Лист2!AB255</f>
        <v>676080</v>
      </c>
      <c r="H255" s="135"/>
      <c r="I255" s="2"/>
      <c r="K255" s="78"/>
    </row>
    <row r="256" spans="1:12" s="1" customFormat="1" ht="102.95" customHeight="1" thickBot="1" x14ac:dyDescent="0.3">
      <c r="A256" s="48">
        <v>19147</v>
      </c>
      <c r="B256" s="33" t="s">
        <v>459</v>
      </c>
      <c r="C256" s="20"/>
      <c r="D256" s="11" t="s">
        <v>460</v>
      </c>
      <c r="E256" s="12" t="s">
        <v>461</v>
      </c>
      <c r="F256" s="53">
        <f>Лист2!AD256</f>
        <v>11061</v>
      </c>
      <c r="G256" s="54">
        <f>Лист2!AD256*Лист2!AB256</f>
        <v>884880</v>
      </c>
      <c r="H256" s="135"/>
      <c r="I256" s="2"/>
      <c r="K256" s="78"/>
    </row>
    <row r="257" spans="1:12" s="1" customFormat="1" ht="102.95" customHeight="1" thickBot="1" x14ac:dyDescent="0.3">
      <c r="A257" s="48">
        <v>19148</v>
      </c>
      <c r="B257" s="33" t="s">
        <v>462</v>
      </c>
      <c r="C257" s="20"/>
      <c r="D257" s="11" t="s">
        <v>463</v>
      </c>
      <c r="E257" s="12" t="s">
        <v>464</v>
      </c>
      <c r="F257" s="53">
        <f>Лист2!AD257</f>
        <v>11340</v>
      </c>
      <c r="G257" s="54">
        <f>Лист2!AD257*Лист2!AB257</f>
        <v>907200</v>
      </c>
      <c r="H257" s="135"/>
      <c r="I257" s="2"/>
      <c r="K257" s="78"/>
    </row>
    <row r="258" spans="1:12" s="1" customFormat="1" ht="102.95" customHeight="1" thickBot="1" x14ac:dyDescent="0.3">
      <c r="A258" s="50">
        <v>19168</v>
      </c>
      <c r="B258" s="35" t="s">
        <v>465</v>
      </c>
      <c r="C258" s="21"/>
      <c r="D258" s="15" t="s">
        <v>466</v>
      </c>
      <c r="E258" s="19" t="s">
        <v>338</v>
      </c>
      <c r="F258" s="53">
        <f>Лист2!AD258</f>
        <v>15732</v>
      </c>
      <c r="G258" s="54">
        <f>Лист2!AD258*Лист2!AB258</f>
        <v>1258560</v>
      </c>
      <c r="H258" s="135"/>
      <c r="I258" s="2"/>
      <c r="K258" s="78"/>
    </row>
    <row r="259" spans="1:12" s="1" customFormat="1" ht="102.95" customHeight="1" thickBot="1" x14ac:dyDescent="0.3">
      <c r="A259" s="36">
        <v>19240</v>
      </c>
      <c r="B259" s="37" t="s">
        <v>467</v>
      </c>
      <c r="C259" s="23"/>
      <c r="D259" s="16" t="s">
        <v>468</v>
      </c>
      <c r="E259" s="25" t="s">
        <v>469</v>
      </c>
      <c r="F259" s="53">
        <f>Лист2!AD259</f>
        <v>15282</v>
      </c>
      <c r="G259" s="54">
        <f>Лист2!AD259*Лист2!AB259</f>
        <v>1222560</v>
      </c>
      <c r="H259" s="135"/>
      <c r="I259" s="2"/>
      <c r="K259" s="78"/>
    </row>
    <row r="260" spans="1:12" s="1" customFormat="1" ht="102.95" customHeight="1" thickBot="1" x14ac:dyDescent="0.3">
      <c r="A260" s="48">
        <v>19242</v>
      </c>
      <c r="B260" s="33" t="s">
        <v>470</v>
      </c>
      <c r="C260" s="20"/>
      <c r="D260" s="11" t="s">
        <v>471</v>
      </c>
      <c r="E260" s="12" t="s">
        <v>472</v>
      </c>
      <c r="F260" s="53">
        <f>Лист2!AD260</f>
        <v>21591</v>
      </c>
      <c r="G260" s="54">
        <f>Лист2!AD260*Лист2!AB260</f>
        <v>1727280</v>
      </c>
      <c r="H260" s="135"/>
      <c r="I260" s="2"/>
      <c r="K260" s="78"/>
    </row>
    <row r="261" spans="1:12" s="1" customFormat="1" ht="102.95" customHeight="1" thickBot="1" x14ac:dyDescent="0.3">
      <c r="A261" s="51">
        <v>19265</v>
      </c>
      <c r="B261" s="34" t="s">
        <v>473</v>
      </c>
      <c r="C261" s="161"/>
      <c r="D261" s="47" t="s">
        <v>474</v>
      </c>
      <c r="E261" s="52" t="s">
        <v>475</v>
      </c>
      <c r="F261" s="53">
        <f>Лист2!AD261</f>
        <v>12096</v>
      </c>
      <c r="G261" s="54">
        <f>Лист2!AD261*Лист2!AB261</f>
        <v>967680</v>
      </c>
      <c r="H261" s="135"/>
      <c r="I261" s="2"/>
      <c r="K261" s="78"/>
    </row>
    <row r="262" spans="1:12" s="1" customFormat="1" ht="102.95" customHeight="1" thickBot="1" x14ac:dyDescent="0.3">
      <c r="A262" s="36">
        <v>19320</v>
      </c>
      <c r="B262" s="37" t="s">
        <v>476</v>
      </c>
      <c r="C262" s="23"/>
      <c r="D262" s="16" t="s">
        <v>477</v>
      </c>
      <c r="E262" s="25" t="s">
        <v>478</v>
      </c>
      <c r="F262" s="53">
        <f>Лист2!AD262</f>
        <v>16938</v>
      </c>
      <c r="G262" s="54">
        <f>Лист2!AD262*Лист2!AB262</f>
        <v>1355040</v>
      </c>
      <c r="H262" s="135"/>
      <c r="I262" s="2"/>
      <c r="K262" s="78"/>
    </row>
    <row r="263" spans="1:12" s="1" customFormat="1" ht="102.95" customHeight="1" thickBot="1" x14ac:dyDescent="0.3">
      <c r="A263" s="48">
        <v>19333</v>
      </c>
      <c r="B263" s="33" t="s">
        <v>479</v>
      </c>
      <c r="C263" s="20"/>
      <c r="D263" s="11" t="s">
        <v>480</v>
      </c>
      <c r="E263" s="12" t="s">
        <v>481</v>
      </c>
      <c r="F263" s="53">
        <f>Лист2!AD263</f>
        <v>18171</v>
      </c>
      <c r="G263" s="54">
        <f>Лист2!AD263*Лист2!AB263</f>
        <v>1453680</v>
      </c>
      <c r="H263" s="135"/>
      <c r="I263" s="2"/>
      <c r="K263" s="78"/>
    </row>
    <row r="264" spans="1:12" s="1" customFormat="1" ht="102.95" customHeight="1" thickBot="1" x14ac:dyDescent="0.3">
      <c r="A264" s="48">
        <v>19405</v>
      </c>
      <c r="B264" s="33" t="s">
        <v>482</v>
      </c>
      <c r="C264" s="20"/>
      <c r="D264" s="11" t="s">
        <v>483</v>
      </c>
      <c r="E264" s="12" t="s">
        <v>484</v>
      </c>
      <c r="F264" s="53">
        <f>Лист2!AD264</f>
        <v>17991</v>
      </c>
      <c r="G264" s="54">
        <f>Лист2!AD264*Лист2!AB264</f>
        <v>1439280</v>
      </c>
      <c r="H264" s="135"/>
      <c r="J264" s="2"/>
      <c r="L264" s="78"/>
    </row>
    <row r="265" spans="1:12" s="1" customFormat="1" ht="102.95" customHeight="1" thickBot="1" x14ac:dyDescent="0.3">
      <c r="A265" s="48">
        <v>19406</v>
      </c>
      <c r="B265" s="33" t="s">
        <v>1946</v>
      </c>
      <c r="C265" s="17"/>
      <c r="D265" s="11" t="s">
        <v>1947</v>
      </c>
      <c r="E265" s="12" t="s">
        <v>484</v>
      </c>
      <c r="F265" s="53">
        <f>Лист2!AD265</f>
        <v>20772</v>
      </c>
      <c r="G265" s="54">
        <f>Лист2!AD265*Лист2!AB265</f>
        <v>1661760</v>
      </c>
      <c r="H265" s="135"/>
    </row>
    <row r="266" spans="1:12" s="1" customFormat="1" ht="102.95" customHeight="1" thickBot="1" x14ac:dyDescent="0.3">
      <c r="A266" s="48">
        <v>19410</v>
      </c>
      <c r="B266" s="33" t="s">
        <v>485</v>
      </c>
      <c r="C266" s="20"/>
      <c r="D266" s="11" t="s">
        <v>486</v>
      </c>
      <c r="E266" s="12" t="s">
        <v>487</v>
      </c>
      <c r="F266" s="53">
        <f>Лист2!AD266</f>
        <v>22248</v>
      </c>
      <c r="G266" s="54">
        <f>Лист2!AD266*Лист2!AB266</f>
        <v>1779840</v>
      </c>
      <c r="H266" s="135"/>
    </row>
    <row r="267" spans="1:12" s="1" customFormat="1" ht="102.95" customHeight="1" thickBot="1" x14ac:dyDescent="0.3">
      <c r="A267" s="48">
        <v>19415</v>
      </c>
      <c r="B267" s="33" t="s">
        <v>488</v>
      </c>
      <c r="C267" s="20"/>
      <c r="D267" s="11" t="s">
        <v>489</v>
      </c>
      <c r="E267" s="12" t="s">
        <v>484</v>
      </c>
      <c r="F267" s="53">
        <f>Лист2!AD267</f>
        <v>20070</v>
      </c>
      <c r="G267" s="54">
        <f>Лист2!AD267*Лист2!AB267</f>
        <v>1605600</v>
      </c>
      <c r="H267" s="135"/>
      <c r="J267" s="2"/>
      <c r="L267" s="78"/>
    </row>
    <row r="268" spans="1:12" s="1" customFormat="1" ht="102.95" customHeight="1" thickBot="1" x14ac:dyDescent="0.3">
      <c r="A268" s="48">
        <v>19416</v>
      </c>
      <c r="B268" s="33" t="s">
        <v>490</v>
      </c>
      <c r="C268" s="20"/>
      <c r="D268" s="11" t="s">
        <v>491</v>
      </c>
      <c r="E268" s="12" t="s">
        <v>492</v>
      </c>
      <c r="F268" s="53">
        <f>Лист2!AD268</f>
        <v>22113</v>
      </c>
      <c r="G268" s="54">
        <f>Лист2!AD268*Лист2!AB268</f>
        <v>1769040</v>
      </c>
      <c r="H268" s="135"/>
      <c r="J268" s="2"/>
      <c r="L268" s="78"/>
    </row>
    <row r="269" spans="1:12" s="1" customFormat="1" ht="102.95" customHeight="1" thickBot="1" x14ac:dyDescent="0.3">
      <c r="A269" s="48">
        <v>19423</v>
      </c>
      <c r="B269" s="33" t="s">
        <v>493</v>
      </c>
      <c r="C269" s="20"/>
      <c r="D269" s="11" t="s">
        <v>494</v>
      </c>
      <c r="E269" s="12" t="s">
        <v>495</v>
      </c>
      <c r="F269" s="53">
        <f>Лист2!AD269</f>
        <v>11016</v>
      </c>
      <c r="G269" s="54">
        <f>Лист2!AD269*Лист2!AB269</f>
        <v>881280</v>
      </c>
      <c r="H269" s="135"/>
      <c r="J269" s="2"/>
      <c r="L269" s="78"/>
    </row>
    <row r="270" spans="1:12" s="1" customFormat="1" ht="102.95" customHeight="1" thickBot="1" x14ac:dyDescent="0.3">
      <c r="A270" s="50">
        <v>19425</v>
      </c>
      <c r="B270" s="35" t="s">
        <v>496</v>
      </c>
      <c r="C270" s="21"/>
      <c r="D270" s="15" t="s">
        <v>198</v>
      </c>
      <c r="E270" s="19" t="s">
        <v>492</v>
      </c>
      <c r="F270" s="53">
        <f>Лист2!AD270</f>
        <v>18288</v>
      </c>
      <c r="G270" s="54">
        <f>Лист2!AD270*Лист2!AB270</f>
        <v>1463040</v>
      </c>
      <c r="H270" s="135"/>
    </row>
    <row r="271" spans="1:12" s="1" customFormat="1" ht="102.95" customHeight="1" thickBot="1" x14ac:dyDescent="0.3">
      <c r="A271" s="36">
        <v>19530</v>
      </c>
      <c r="B271" s="37" t="s">
        <v>497</v>
      </c>
      <c r="C271" s="23"/>
      <c r="D271" s="16" t="s">
        <v>498</v>
      </c>
      <c r="E271" s="25" t="s">
        <v>478</v>
      </c>
      <c r="F271" s="53">
        <f>Лист2!AD271</f>
        <v>28890</v>
      </c>
      <c r="G271" s="54">
        <f>Лист2!AD271*Лист2!AB271</f>
        <v>2311200</v>
      </c>
      <c r="H271" s="135"/>
    </row>
    <row r="272" spans="1:12" s="1" customFormat="1" ht="102.95" customHeight="1" thickBot="1" x14ac:dyDescent="0.3">
      <c r="A272" s="48">
        <v>19532</v>
      </c>
      <c r="B272" s="33" t="s">
        <v>499</v>
      </c>
      <c r="C272" s="20"/>
      <c r="D272" s="11" t="s">
        <v>500</v>
      </c>
      <c r="E272" s="12" t="s">
        <v>501</v>
      </c>
      <c r="F272" s="53">
        <f>Лист2!AD272</f>
        <v>29880</v>
      </c>
      <c r="G272" s="54">
        <f>Лист2!AD272*Лист2!AB272</f>
        <v>2390400</v>
      </c>
      <c r="H272" s="135"/>
    </row>
    <row r="273" spans="1:8" s="1" customFormat="1" ht="102.95" customHeight="1" thickBot="1" x14ac:dyDescent="0.3">
      <c r="A273" s="48">
        <v>19535</v>
      </c>
      <c r="B273" s="39" t="s">
        <v>1638</v>
      </c>
      <c r="C273" s="17"/>
      <c r="D273" s="11" t="s">
        <v>498</v>
      </c>
      <c r="E273" s="12" t="s">
        <v>1748</v>
      </c>
      <c r="F273" s="53">
        <f>Лист2!AD273</f>
        <v>33813</v>
      </c>
      <c r="G273" s="54">
        <f>Лист2!AD273*Лист2!AB273</f>
        <v>2705040</v>
      </c>
      <c r="H273" s="135"/>
    </row>
    <row r="274" spans="1:8" s="1" customFormat="1" ht="102.95" customHeight="1" thickBot="1" x14ac:dyDescent="0.3">
      <c r="A274" s="48">
        <v>19540</v>
      </c>
      <c r="B274" s="33" t="s">
        <v>502</v>
      </c>
      <c r="C274" s="20"/>
      <c r="D274" s="11" t="s">
        <v>289</v>
      </c>
      <c r="E274" s="12" t="s">
        <v>452</v>
      </c>
      <c r="F274" s="53">
        <f>Лист2!AD274</f>
        <v>36216</v>
      </c>
      <c r="G274" s="54">
        <f>Лист2!AD274*Лист2!AB274</f>
        <v>2897280</v>
      </c>
      <c r="H274" s="135"/>
    </row>
    <row r="275" spans="1:8" s="1" customFormat="1" ht="102.95" customHeight="1" thickBot="1" x14ac:dyDescent="0.3">
      <c r="A275" s="48">
        <v>19541</v>
      </c>
      <c r="B275" s="33" t="s">
        <v>503</v>
      </c>
      <c r="C275" s="20"/>
      <c r="D275" s="11" t="s">
        <v>504</v>
      </c>
      <c r="E275" s="12" t="s">
        <v>505</v>
      </c>
      <c r="F275" s="53">
        <f>Лист2!AD275</f>
        <v>33210</v>
      </c>
      <c r="G275" s="54">
        <f>Лист2!AD275*Лист2!AB275</f>
        <v>2656800</v>
      </c>
      <c r="H275" s="135"/>
    </row>
    <row r="276" spans="1:8" s="1" customFormat="1" ht="102.95" customHeight="1" thickBot="1" x14ac:dyDescent="0.3">
      <c r="A276" s="48">
        <v>19550</v>
      </c>
      <c r="B276" s="33" t="s">
        <v>506</v>
      </c>
      <c r="C276" s="20"/>
      <c r="D276" s="11" t="s">
        <v>507</v>
      </c>
      <c r="E276" s="12" t="s">
        <v>508</v>
      </c>
      <c r="F276" s="53">
        <f>Лист2!AD276</f>
        <v>30546</v>
      </c>
      <c r="G276" s="54">
        <f>Лист2!AD276*Лист2!AB276</f>
        <v>2443680</v>
      </c>
      <c r="H276" s="135"/>
    </row>
    <row r="277" spans="1:8" s="1" customFormat="1" ht="102.95" customHeight="1" thickBot="1" x14ac:dyDescent="0.3">
      <c r="A277" s="48">
        <v>19592</v>
      </c>
      <c r="B277" s="33" t="s">
        <v>509</v>
      </c>
      <c r="C277" s="20"/>
      <c r="D277" s="11" t="s">
        <v>510</v>
      </c>
      <c r="E277" s="12" t="s">
        <v>508</v>
      </c>
      <c r="F277" s="53">
        <f>Лист2!AD277</f>
        <v>36171</v>
      </c>
      <c r="G277" s="54">
        <f>Лист2!AD277*Лист2!AB277</f>
        <v>2893680</v>
      </c>
      <c r="H277" s="135"/>
    </row>
    <row r="278" spans="1:8" s="1" customFormat="1" ht="102.95" customHeight="1" thickBot="1" x14ac:dyDescent="0.3">
      <c r="A278" s="48">
        <v>19594</v>
      </c>
      <c r="B278" s="33" t="s">
        <v>511</v>
      </c>
      <c r="C278" s="20"/>
      <c r="D278" s="11" t="s">
        <v>512</v>
      </c>
      <c r="E278" s="12" t="s">
        <v>513</v>
      </c>
      <c r="F278" s="53">
        <f>Лист2!AD278</f>
        <v>49212</v>
      </c>
      <c r="G278" s="54">
        <f>Лист2!AD278*Лист2!AB278</f>
        <v>3936960</v>
      </c>
      <c r="H278" s="135"/>
    </row>
    <row r="279" spans="1:8" s="1" customFormat="1" ht="102.95" customHeight="1" thickBot="1" x14ac:dyDescent="0.3">
      <c r="A279" s="49">
        <v>19600</v>
      </c>
      <c r="B279" s="38" t="s">
        <v>514</v>
      </c>
      <c r="C279" s="157"/>
      <c r="D279" s="14" t="s">
        <v>515</v>
      </c>
      <c r="E279" s="13" t="s">
        <v>481</v>
      </c>
      <c r="F279" s="53">
        <f>Лист2!AD279</f>
        <v>16632</v>
      </c>
      <c r="G279" s="54">
        <f>Лист2!AD279*Лист2!AB279</f>
        <v>1330560</v>
      </c>
      <c r="H279" s="135"/>
    </row>
    <row r="280" spans="1:8" s="1" customFormat="1" ht="102.95" customHeight="1" thickBot="1" x14ac:dyDescent="0.3">
      <c r="A280" s="48">
        <v>19700</v>
      </c>
      <c r="B280" s="33" t="s">
        <v>516</v>
      </c>
      <c r="C280" s="20"/>
      <c r="D280" s="11" t="s">
        <v>517</v>
      </c>
      <c r="E280" s="12" t="s">
        <v>339</v>
      </c>
      <c r="F280" s="53">
        <f>Лист2!AD280</f>
        <v>1971</v>
      </c>
      <c r="G280" s="54">
        <f>Лист2!AD280*Лист2!AB280</f>
        <v>157680</v>
      </c>
      <c r="H280" s="135"/>
    </row>
    <row r="281" spans="1:8" s="1" customFormat="1" ht="102.95" customHeight="1" thickBot="1" x14ac:dyDescent="0.3">
      <c r="A281" s="48">
        <v>19704</v>
      </c>
      <c r="B281" s="33" t="s">
        <v>518</v>
      </c>
      <c r="C281" s="20"/>
      <c r="D281" s="11" t="s">
        <v>519</v>
      </c>
      <c r="E281" s="12" t="s">
        <v>495</v>
      </c>
      <c r="F281" s="53">
        <f>Лист2!AD281</f>
        <v>2934</v>
      </c>
      <c r="G281" s="54">
        <f>Лист2!AD281*Лист2!AB281</f>
        <v>234720</v>
      </c>
      <c r="H281" s="135"/>
    </row>
    <row r="282" spans="1:8" s="1" customFormat="1" ht="102.95" customHeight="1" thickBot="1" x14ac:dyDescent="0.3">
      <c r="A282" s="50">
        <v>19708</v>
      </c>
      <c r="B282" s="35" t="s">
        <v>520</v>
      </c>
      <c r="C282" s="21"/>
      <c r="D282" s="15" t="s">
        <v>521</v>
      </c>
      <c r="E282" s="19" t="s">
        <v>495</v>
      </c>
      <c r="F282" s="53">
        <f>Лист2!AD282</f>
        <v>2934</v>
      </c>
      <c r="G282" s="54">
        <f>Лист2!AD282*Лист2!AB282</f>
        <v>234720</v>
      </c>
      <c r="H282" s="135"/>
    </row>
    <row r="283" spans="1:8" s="1" customFormat="1" ht="102.95" customHeight="1" thickBot="1" x14ac:dyDescent="0.3">
      <c r="A283" s="36">
        <v>19712</v>
      </c>
      <c r="B283" s="37" t="s">
        <v>522</v>
      </c>
      <c r="C283" s="23"/>
      <c r="D283" s="24" t="s">
        <v>38</v>
      </c>
      <c r="E283" s="22" t="s">
        <v>495</v>
      </c>
      <c r="F283" s="53">
        <f>Лист2!AD283</f>
        <v>3870</v>
      </c>
      <c r="G283" s="54">
        <f>Лист2!AD283*Лист2!AB283</f>
        <v>309600</v>
      </c>
      <c r="H283" s="135"/>
    </row>
    <row r="284" spans="1:8" s="1" customFormat="1" ht="102.95" customHeight="1" thickBot="1" x14ac:dyDescent="0.3">
      <c r="A284" s="43">
        <v>19720</v>
      </c>
      <c r="B284" s="43" t="s">
        <v>520</v>
      </c>
      <c r="C284" s="67"/>
      <c r="D284" s="28" t="s">
        <v>39</v>
      </c>
      <c r="E284" s="22" t="s">
        <v>523</v>
      </c>
      <c r="F284" s="53">
        <f>Лист2!AD284</f>
        <v>4770</v>
      </c>
      <c r="G284" s="54">
        <f>Лист2!AD284*Лист2!AB284</f>
        <v>381600</v>
      </c>
      <c r="H284" s="135"/>
    </row>
    <row r="285" spans="1:8" s="1" customFormat="1" ht="102.95" customHeight="1" thickBot="1" x14ac:dyDescent="0.3">
      <c r="A285" s="48">
        <v>19724</v>
      </c>
      <c r="B285" s="33" t="s">
        <v>524</v>
      </c>
      <c r="C285" s="20"/>
      <c r="D285" s="11" t="s">
        <v>525</v>
      </c>
      <c r="E285" s="19" t="s">
        <v>495</v>
      </c>
      <c r="F285" s="53">
        <f>Лист2!AD285</f>
        <v>5130</v>
      </c>
      <c r="G285" s="54">
        <f>Лист2!AD285*Лист2!AB285</f>
        <v>410400</v>
      </c>
      <c r="H285" s="135"/>
    </row>
    <row r="286" spans="1:8" s="1" customFormat="1" ht="102.95" customHeight="1" thickBot="1" x14ac:dyDescent="0.3">
      <c r="A286" s="50">
        <v>19731</v>
      </c>
      <c r="B286" s="35" t="s">
        <v>526</v>
      </c>
      <c r="C286" s="21"/>
      <c r="D286" s="162" t="s">
        <v>527</v>
      </c>
      <c r="E286" s="22" t="s">
        <v>1782</v>
      </c>
      <c r="F286" s="53">
        <f>Лист2!AD286</f>
        <v>8991</v>
      </c>
      <c r="G286" s="54">
        <f>Лист2!AD286*Лист2!AB286</f>
        <v>719280</v>
      </c>
      <c r="H286" s="135"/>
    </row>
    <row r="287" spans="1:8" s="1" customFormat="1" ht="102.95" customHeight="1" thickBot="1" x14ac:dyDescent="0.3">
      <c r="A287" s="36">
        <v>19732</v>
      </c>
      <c r="B287" s="37" t="s">
        <v>23</v>
      </c>
      <c r="C287" s="23"/>
      <c r="D287" s="24" t="s">
        <v>1757</v>
      </c>
      <c r="E287" s="22" t="s">
        <v>1782</v>
      </c>
      <c r="F287" s="53">
        <f>Лист2!AD287</f>
        <v>12771</v>
      </c>
      <c r="G287" s="54">
        <f>Лист2!AD287*Лист2!AB287</f>
        <v>1021680</v>
      </c>
      <c r="H287" s="135"/>
    </row>
    <row r="288" spans="1:8" s="1" customFormat="1" ht="102.95" customHeight="1" thickBot="1" x14ac:dyDescent="0.3">
      <c r="A288" s="36">
        <v>19733</v>
      </c>
      <c r="B288" s="37" t="s">
        <v>528</v>
      </c>
      <c r="C288" s="23"/>
      <c r="D288" s="16" t="s">
        <v>41</v>
      </c>
      <c r="E288" s="25" t="s">
        <v>305</v>
      </c>
      <c r="F288" s="53">
        <f>Лист2!AD288</f>
        <v>1791</v>
      </c>
      <c r="G288" s="54">
        <f>Лист2!AD288*Лист2!AB288</f>
        <v>143280</v>
      </c>
      <c r="H288" s="135"/>
    </row>
    <row r="289" spans="1:8" s="1" customFormat="1" ht="102.95" customHeight="1" thickBot="1" x14ac:dyDescent="0.3">
      <c r="A289" s="36">
        <v>19734</v>
      </c>
      <c r="B289" s="37" t="s">
        <v>1938</v>
      </c>
      <c r="C289" s="23"/>
      <c r="D289" s="16" t="s">
        <v>1939</v>
      </c>
      <c r="E289" s="25" t="s">
        <v>305</v>
      </c>
      <c r="F289" s="53">
        <f>Лист2!AD289</f>
        <v>2628</v>
      </c>
      <c r="G289" s="54">
        <f>Лист2!AD289*Лист2!AB289</f>
        <v>210240</v>
      </c>
      <c r="H289" s="135"/>
    </row>
    <row r="290" spans="1:8" s="1" customFormat="1" ht="102.95" customHeight="1" thickBot="1" x14ac:dyDescent="0.3">
      <c r="A290" s="36">
        <v>19735</v>
      </c>
      <c r="B290" s="37" t="s">
        <v>1940</v>
      </c>
      <c r="C290" s="23"/>
      <c r="D290" s="16" t="s">
        <v>1941</v>
      </c>
      <c r="E290" s="25" t="s">
        <v>305</v>
      </c>
      <c r="F290" s="53">
        <f>Лист2!AD290</f>
        <v>6228</v>
      </c>
      <c r="G290" s="54">
        <f>Лист2!AD290*Лист2!AB290</f>
        <v>498240</v>
      </c>
      <c r="H290" s="135"/>
    </row>
    <row r="291" spans="1:8" s="1" customFormat="1" ht="102.95" customHeight="1" thickBot="1" x14ac:dyDescent="0.3">
      <c r="A291" s="36">
        <v>19737</v>
      </c>
      <c r="B291" s="37" t="s">
        <v>529</v>
      </c>
      <c r="C291" s="23"/>
      <c r="D291" s="16" t="s">
        <v>531</v>
      </c>
      <c r="E291" s="25" t="s">
        <v>530</v>
      </c>
      <c r="F291" s="53">
        <f>Лист2!AD291</f>
        <v>14274</v>
      </c>
      <c r="G291" s="54">
        <f>Лист2!AD291*Лист2!AB291</f>
        <v>1141920</v>
      </c>
      <c r="H291" s="135"/>
    </row>
    <row r="292" spans="1:8" s="1" customFormat="1" ht="102.95" customHeight="1" thickBot="1" x14ac:dyDescent="0.3">
      <c r="A292" s="36">
        <v>19738</v>
      </c>
      <c r="B292" s="37" t="s">
        <v>532</v>
      </c>
      <c r="C292" s="160"/>
      <c r="D292" s="136" t="s">
        <v>533</v>
      </c>
      <c r="E292" s="10" t="s">
        <v>530</v>
      </c>
      <c r="F292" s="53">
        <f>Лист2!AD292</f>
        <v>7866</v>
      </c>
      <c r="G292" s="54">
        <f>Лист2!AD292*Лист2!AB292</f>
        <v>629280</v>
      </c>
      <c r="H292" s="135"/>
    </row>
    <row r="293" spans="1:8" s="1" customFormat="1" ht="102.95" customHeight="1" thickBot="1" x14ac:dyDescent="0.3">
      <c r="A293" s="48">
        <v>19746</v>
      </c>
      <c r="B293" s="33" t="s">
        <v>534</v>
      </c>
      <c r="C293" s="20"/>
      <c r="D293" s="11" t="s">
        <v>535</v>
      </c>
      <c r="E293" s="12" t="s">
        <v>305</v>
      </c>
      <c r="F293" s="53">
        <f>Лист2!AD293</f>
        <v>10620</v>
      </c>
      <c r="G293" s="54">
        <f>Лист2!AD293*Лист2!AB293</f>
        <v>849600</v>
      </c>
      <c r="H293" s="135"/>
    </row>
    <row r="294" spans="1:8" s="1" customFormat="1" ht="102.95" customHeight="1" thickBot="1" x14ac:dyDescent="0.3">
      <c r="A294" s="48">
        <v>19751</v>
      </c>
      <c r="B294" s="33" t="s">
        <v>536</v>
      </c>
      <c r="C294" s="20"/>
      <c r="D294" s="11" t="s">
        <v>537</v>
      </c>
      <c r="E294" s="12" t="s">
        <v>338</v>
      </c>
      <c r="F294" s="53">
        <f>Лист2!AD294</f>
        <v>11736</v>
      </c>
      <c r="G294" s="54">
        <f>Лист2!AD294*Лист2!AB294</f>
        <v>938880</v>
      </c>
      <c r="H294" s="135"/>
    </row>
    <row r="295" spans="1:8" s="1" customFormat="1" ht="102.95" customHeight="1" thickBot="1" x14ac:dyDescent="0.3">
      <c r="A295" s="49">
        <v>19761</v>
      </c>
      <c r="B295" s="38" t="s">
        <v>538</v>
      </c>
      <c r="C295" s="157"/>
      <c r="D295" s="14" t="s">
        <v>73</v>
      </c>
      <c r="E295" s="13" t="s">
        <v>523</v>
      </c>
      <c r="F295" s="53">
        <f>Лист2!AD295</f>
        <v>13158</v>
      </c>
      <c r="G295" s="54">
        <f>Лист2!AD295*Лист2!AB295</f>
        <v>1052640</v>
      </c>
      <c r="H295" s="135"/>
    </row>
    <row r="296" spans="1:8" s="1" customFormat="1" ht="102.95" customHeight="1" thickBot="1" x14ac:dyDescent="0.3">
      <c r="A296" s="48">
        <v>19762</v>
      </c>
      <c r="B296" s="33" t="s">
        <v>539</v>
      </c>
      <c r="C296" s="20"/>
      <c r="D296" s="11" t="s">
        <v>540</v>
      </c>
      <c r="E296" s="12" t="s">
        <v>541</v>
      </c>
      <c r="F296" s="53">
        <f>Лист2!AD296</f>
        <v>14292</v>
      </c>
      <c r="G296" s="54">
        <f>Лист2!AD296*Лист2!AB296</f>
        <v>1143360</v>
      </c>
      <c r="H296" s="135"/>
    </row>
    <row r="297" spans="1:8" s="1" customFormat="1" ht="102.95" customHeight="1" thickBot="1" x14ac:dyDescent="0.3">
      <c r="A297" s="48">
        <v>19765</v>
      </c>
      <c r="B297" s="33" t="s">
        <v>542</v>
      </c>
      <c r="C297" s="20"/>
      <c r="D297" s="11" t="s">
        <v>77</v>
      </c>
      <c r="E297" s="12" t="s">
        <v>338</v>
      </c>
      <c r="F297" s="53">
        <f>Лист2!AD297</f>
        <v>11016</v>
      </c>
      <c r="G297" s="54">
        <f>Лист2!AD297*Лист2!AB297</f>
        <v>881280</v>
      </c>
      <c r="H297" s="135"/>
    </row>
    <row r="298" spans="1:8" s="1" customFormat="1" ht="102.95" customHeight="1" thickBot="1" x14ac:dyDescent="0.3">
      <c r="A298" s="48">
        <v>19780</v>
      </c>
      <c r="B298" s="33" t="s">
        <v>543</v>
      </c>
      <c r="C298" s="20"/>
      <c r="D298" s="11" t="s">
        <v>544</v>
      </c>
      <c r="E298" s="12" t="s">
        <v>545</v>
      </c>
      <c r="F298" s="53">
        <f>Лист2!AD298</f>
        <v>29664</v>
      </c>
      <c r="G298" s="54">
        <f>Лист2!AD298*Лист2!AB298</f>
        <v>2373120</v>
      </c>
      <c r="H298" s="135"/>
    </row>
    <row r="299" spans="1:8" s="1" customFormat="1" ht="102.95" customHeight="1" thickBot="1" x14ac:dyDescent="0.3">
      <c r="A299" s="48">
        <v>19781</v>
      </c>
      <c r="B299" s="33" t="s">
        <v>546</v>
      </c>
      <c r="C299" s="20"/>
      <c r="D299" s="11" t="s">
        <v>547</v>
      </c>
      <c r="E299" s="12" t="s">
        <v>545</v>
      </c>
      <c r="F299" s="53">
        <f>Лист2!AD299</f>
        <v>11862</v>
      </c>
      <c r="G299" s="54">
        <f>Лист2!AD299*Лист2!AB299</f>
        <v>948960</v>
      </c>
      <c r="H299" s="135"/>
    </row>
    <row r="300" spans="1:8" s="1" customFormat="1" ht="102.95" customHeight="1" thickBot="1" x14ac:dyDescent="0.3">
      <c r="A300" s="48">
        <v>19800</v>
      </c>
      <c r="B300" s="33" t="s">
        <v>1639</v>
      </c>
      <c r="C300" s="17"/>
      <c r="D300" s="11" t="s">
        <v>1640</v>
      </c>
      <c r="E300" s="12" t="s">
        <v>305</v>
      </c>
      <c r="F300" s="53">
        <f>Лист2!AD300</f>
        <v>8478</v>
      </c>
      <c r="G300" s="54">
        <f>Лист2!AD300*Лист2!AB300</f>
        <v>678240</v>
      </c>
      <c r="H300" s="135"/>
    </row>
    <row r="301" spans="1:8" s="1" customFormat="1" ht="102.95" customHeight="1" thickBot="1" x14ac:dyDescent="0.3">
      <c r="A301" s="48">
        <v>19899</v>
      </c>
      <c r="B301" s="33" t="s">
        <v>549</v>
      </c>
      <c r="C301" s="20"/>
      <c r="D301" s="11" t="s">
        <v>422</v>
      </c>
      <c r="E301" s="12" t="s">
        <v>1084</v>
      </c>
      <c r="F301" s="53">
        <f>Лист2!AD301</f>
        <v>396</v>
      </c>
      <c r="G301" s="54">
        <f>Лист2!AD301*Лист2!AB301</f>
        <v>31680</v>
      </c>
      <c r="H301" s="135"/>
    </row>
    <row r="302" spans="1:8" s="1" customFormat="1" ht="102.95" customHeight="1" thickBot="1" x14ac:dyDescent="0.3">
      <c r="A302" s="48">
        <v>19900</v>
      </c>
      <c r="B302" s="33" t="s">
        <v>548</v>
      </c>
      <c r="C302" s="20"/>
      <c r="D302" s="11" t="s">
        <v>424</v>
      </c>
      <c r="E302" s="12" t="s">
        <v>1084</v>
      </c>
      <c r="F302" s="53">
        <f>Лист2!AD302</f>
        <v>666</v>
      </c>
      <c r="G302" s="54">
        <f>Лист2!AD302*Лист2!AB302</f>
        <v>53280</v>
      </c>
      <c r="H302" s="135"/>
    </row>
    <row r="303" spans="1:8" s="1" customFormat="1" ht="102.95" customHeight="1" thickBot="1" x14ac:dyDescent="0.3">
      <c r="A303" s="50">
        <v>19901</v>
      </c>
      <c r="B303" s="35" t="s">
        <v>550</v>
      </c>
      <c r="C303" s="21"/>
      <c r="D303" s="15" t="s">
        <v>426</v>
      </c>
      <c r="E303" s="19" t="s">
        <v>1084</v>
      </c>
      <c r="F303" s="53">
        <f>Лист2!AD303</f>
        <v>918</v>
      </c>
      <c r="G303" s="54">
        <f>Лист2!AD303*Лист2!AB303</f>
        <v>73440</v>
      </c>
      <c r="H303" s="135"/>
    </row>
    <row r="304" spans="1:8" s="1" customFormat="1" ht="102.95" customHeight="1" thickBot="1" x14ac:dyDescent="0.3">
      <c r="A304" s="36" t="s">
        <v>22</v>
      </c>
      <c r="B304" s="37" t="s">
        <v>551</v>
      </c>
      <c r="C304" s="160"/>
      <c r="D304" s="136" t="s">
        <v>552</v>
      </c>
      <c r="E304" s="10" t="s">
        <v>1793</v>
      </c>
      <c r="F304" s="53">
        <f>Лист2!AD304</f>
        <v>11853</v>
      </c>
      <c r="G304" s="54">
        <f>Лист2!AD304*Лист2!AB304</f>
        <v>948240</v>
      </c>
      <c r="H304" s="135"/>
    </row>
    <row r="305" spans="1:8" s="1" customFormat="1" ht="102.95" customHeight="1" thickBot="1" x14ac:dyDescent="0.3">
      <c r="A305" s="48">
        <v>30100</v>
      </c>
      <c r="B305" s="33" t="s">
        <v>553</v>
      </c>
      <c r="C305" s="20"/>
      <c r="D305" s="11" t="s">
        <v>554</v>
      </c>
      <c r="E305" s="12" t="s">
        <v>555</v>
      </c>
      <c r="F305" s="53">
        <f>Лист2!AD305</f>
        <v>9828</v>
      </c>
      <c r="G305" s="54">
        <f>Лист2!AD305*Лист2!AB305</f>
        <v>786240</v>
      </c>
      <c r="H305" s="135"/>
    </row>
    <row r="306" spans="1:8" s="1" customFormat="1" ht="102.95" customHeight="1" thickBot="1" x14ac:dyDescent="0.3">
      <c r="A306" s="50">
        <v>30144</v>
      </c>
      <c r="B306" s="35" t="s">
        <v>556</v>
      </c>
      <c r="C306" s="21"/>
      <c r="D306" s="15" t="s">
        <v>557</v>
      </c>
      <c r="E306" s="19" t="s">
        <v>558</v>
      </c>
      <c r="F306" s="53">
        <f>Лист2!AD306</f>
        <v>9252</v>
      </c>
      <c r="G306" s="54">
        <f>Лист2!AD306*Лист2!AB306</f>
        <v>740160</v>
      </c>
      <c r="H306" s="135"/>
    </row>
    <row r="307" spans="1:8" s="1" customFormat="1" ht="102.95" customHeight="1" thickBot="1" x14ac:dyDescent="0.3">
      <c r="A307" s="36">
        <v>30148</v>
      </c>
      <c r="B307" s="37" t="s">
        <v>559</v>
      </c>
      <c r="C307" s="23"/>
      <c r="D307" s="16" t="s">
        <v>560</v>
      </c>
      <c r="E307" s="25" t="s">
        <v>555</v>
      </c>
      <c r="F307" s="53">
        <f>Лист2!AD307</f>
        <v>11214</v>
      </c>
      <c r="G307" s="54">
        <f>Лист2!AD307*Лист2!AB307</f>
        <v>897120</v>
      </c>
      <c r="H307" s="135"/>
    </row>
    <row r="308" spans="1:8" s="1" customFormat="1" ht="102.95" customHeight="1" thickBot="1" x14ac:dyDescent="0.3">
      <c r="A308" s="36">
        <v>30200</v>
      </c>
      <c r="B308" s="37" t="s">
        <v>561</v>
      </c>
      <c r="C308" s="160"/>
      <c r="D308" s="136" t="s">
        <v>562</v>
      </c>
      <c r="E308" s="10" t="s">
        <v>1783</v>
      </c>
      <c r="F308" s="53">
        <f>Лист2!AD308</f>
        <v>13770</v>
      </c>
      <c r="G308" s="54">
        <f>Лист2!AD308*Лист2!AB308</f>
        <v>1101600</v>
      </c>
      <c r="H308" s="135"/>
    </row>
    <row r="309" spans="1:8" s="1" customFormat="1" ht="102.95" customHeight="1" thickBot="1" x14ac:dyDescent="0.3">
      <c r="A309" s="48">
        <v>30201</v>
      </c>
      <c r="B309" s="33" t="s">
        <v>563</v>
      </c>
      <c r="C309" s="20"/>
      <c r="D309" s="11" t="s">
        <v>564</v>
      </c>
      <c r="E309" s="10" t="s">
        <v>1784</v>
      </c>
      <c r="F309" s="53">
        <f>Лист2!AD309</f>
        <v>9171</v>
      </c>
      <c r="G309" s="54">
        <f>Лист2!AD309*Лист2!AB309</f>
        <v>733680</v>
      </c>
      <c r="H309" s="135"/>
    </row>
    <row r="310" spans="1:8" s="1" customFormat="1" ht="102.95" customHeight="1" thickBot="1" x14ac:dyDescent="0.3">
      <c r="A310" s="48">
        <v>30202</v>
      </c>
      <c r="B310" s="33" t="s">
        <v>565</v>
      </c>
      <c r="C310" s="20"/>
      <c r="D310" s="11" t="s">
        <v>566</v>
      </c>
      <c r="E310" s="10" t="s">
        <v>1785</v>
      </c>
      <c r="F310" s="53">
        <f>Лист2!AD310</f>
        <v>16731</v>
      </c>
      <c r="G310" s="54">
        <f>Лист2!AD310*Лист2!AB310</f>
        <v>1338480</v>
      </c>
      <c r="H310" s="135"/>
    </row>
    <row r="311" spans="1:8" s="1" customFormat="1" ht="102.95" customHeight="1" thickBot="1" x14ac:dyDescent="0.3">
      <c r="A311" s="48">
        <v>30203</v>
      </c>
      <c r="B311" s="33" t="s">
        <v>1871</v>
      </c>
      <c r="C311" s="17"/>
      <c r="D311" s="11" t="s">
        <v>1948</v>
      </c>
      <c r="E311" s="12" t="s">
        <v>1885</v>
      </c>
      <c r="F311" s="53">
        <f>Лист2!AD311</f>
        <v>15102</v>
      </c>
      <c r="G311" s="54">
        <f>Лист2!AD311*Лист2!AB311</f>
        <v>1208160</v>
      </c>
      <c r="H311" s="55"/>
    </row>
    <row r="312" spans="1:8" s="1" customFormat="1" ht="102.95" customHeight="1" thickBot="1" x14ac:dyDescent="0.3">
      <c r="A312" s="49">
        <v>30852</v>
      </c>
      <c r="B312" s="38" t="s">
        <v>567</v>
      </c>
      <c r="C312" s="157"/>
      <c r="D312" s="14" t="s">
        <v>568</v>
      </c>
      <c r="E312" s="13" t="s">
        <v>569</v>
      </c>
      <c r="F312" s="53">
        <f>Лист2!AD312</f>
        <v>3141</v>
      </c>
      <c r="G312" s="54">
        <f>Лист2!AD312*Лист2!AB312</f>
        <v>251280</v>
      </c>
      <c r="H312" s="135"/>
    </row>
    <row r="313" spans="1:8" s="1" customFormat="1" ht="102.95" customHeight="1" thickBot="1" x14ac:dyDescent="0.3">
      <c r="A313" s="48">
        <v>30856</v>
      </c>
      <c r="B313" s="33" t="s">
        <v>570</v>
      </c>
      <c r="C313" s="20"/>
      <c r="D313" s="11" t="s">
        <v>571</v>
      </c>
      <c r="E313" s="12" t="s">
        <v>555</v>
      </c>
      <c r="F313" s="53">
        <f>Лист2!AD313</f>
        <v>9828</v>
      </c>
      <c r="G313" s="54">
        <f>Лист2!AD313*Лист2!AB313</f>
        <v>786240</v>
      </c>
      <c r="H313" s="135"/>
    </row>
    <row r="314" spans="1:8" s="1" customFormat="1" ht="102.95" customHeight="1" thickBot="1" x14ac:dyDescent="0.3">
      <c r="A314" s="48">
        <v>30857</v>
      </c>
      <c r="B314" s="33" t="s">
        <v>572</v>
      </c>
      <c r="C314" s="20"/>
      <c r="D314" s="11" t="s">
        <v>573</v>
      </c>
      <c r="E314" s="12" t="s">
        <v>555</v>
      </c>
      <c r="F314" s="53">
        <f>Лист2!AD314</f>
        <v>12573</v>
      </c>
      <c r="G314" s="54">
        <f>Лист2!AD314*Лист2!AB314</f>
        <v>1005840</v>
      </c>
      <c r="H314" s="135"/>
    </row>
    <row r="315" spans="1:8" s="1" customFormat="1" ht="102.95" customHeight="1" thickBot="1" x14ac:dyDescent="0.3">
      <c r="A315" s="49">
        <v>13003</v>
      </c>
      <c r="B315" s="38" t="s">
        <v>397</v>
      </c>
      <c r="C315" s="157"/>
      <c r="D315" s="14" t="s">
        <v>574</v>
      </c>
      <c r="E315" s="13" t="s">
        <v>575</v>
      </c>
      <c r="F315" s="53">
        <f>Лист2!AD315</f>
        <v>4824</v>
      </c>
      <c r="G315" s="54">
        <f>Лист2!AD315*Лист2!AB315</f>
        <v>385920</v>
      </c>
      <c r="H315" s="135"/>
    </row>
    <row r="316" spans="1:8" s="1" customFormat="1" ht="102.95" customHeight="1" thickBot="1" x14ac:dyDescent="0.3">
      <c r="A316" s="48">
        <v>13004</v>
      </c>
      <c r="B316" s="33" t="s">
        <v>399</v>
      </c>
      <c r="C316" s="20"/>
      <c r="D316" s="11" t="s">
        <v>576</v>
      </c>
      <c r="E316" s="13" t="s">
        <v>575</v>
      </c>
      <c r="F316" s="53">
        <f>Лист2!AD316</f>
        <v>5256</v>
      </c>
      <c r="G316" s="54">
        <f>Лист2!AD316*Лист2!AB316</f>
        <v>420480</v>
      </c>
      <c r="H316" s="135"/>
    </row>
    <row r="317" spans="1:8" s="1" customFormat="1" ht="102.95" customHeight="1" thickBot="1" x14ac:dyDescent="0.3">
      <c r="A317" s="48">
        <v>13005</v>
      </c>
      <c r="B317" s="33" t="s">
        <v>401</v>
      </c>
      <c r="C317" s="20"/>
      <c r="D317" s="11" t="s">
        <v>577</v>
      </c>
      <c r="E317" s="13" t="s">
        <v>575</v>
      </c>
      <c r="F317" s="53">
        <f>Лист2!AD317</f>
        <v>5958</v>
      </c>
      <c r="G317" s="54">
        <f>Лист2!AD317*Лист2!AB317</f>
        <v>476640</v>
      </c>
      <c r="H317" s="135"/>
    </row>
    <row r="318" spans="1:8" s="1" customFormat="1" ht="102.95" customHeight="1" thickBot="1" x14ac:dyDescent="0.3">
      <c r="A318" s="50">
        <v>13006</v>
      </c>
      <c r="B318" s="35" t="s">
        <v>403</v>
      </c>
      <c r="C318" s="21"/>
      <c r="D318" s="15" t="s">
        <v>578</v>
      </c>
      <c r="E318" s="13" t="s">
        <v>575</v>
      </c>
      <c r="F318" s="53">
        <f>Лист2!AD318</f>
        <v>6534</v>
      </c>
      <c r="G318" s="54">
        <f>Лист2!AD318*Лист2!AB318</f>
        <v>522720</v>
      </c>
      <c r="H318" s="135"/>
    </row>
    <row r="319" spans="1:8" s="1" customFormat="1" ht="102.95" customHeight="1" thickBot="1" x14ac:dyDescent="0.3">
      <c r="A319" s="36" t="s">
        <v>24</v>
      </c>
      <c r="B319" s="37" t="s">
        <v>579</v>
      </c>
      <c r="C319" s="23"/>
      <c r="D319" s="16" t="s">
        <v>583</v>
      </c>
      <c r="E319" s="13" t="s">
        <v>575</v>
      </c>
      <c r="F319" s="53">
        <f>Лист2!AD319</f>
        <v>7650</v>
      </c>
      <c r="G319" s="54">
        <f>Лист2!AD319*Лист2!AB319</f>
        <v>612000</v>
      </c>
      <c r="H319" s="135"/>
    </row>
    <row r="320" spans="1:8" s="1" customFormat="1" ht="102.95" customHeight="1" thickBot="1" x14ac:dyDescent="0.3">
      <c r="A320" s="36" t="s">
        <v>25</v>
      </c>
      <c r="B320" s="37" t="s">
        <v>580</v>
      </c>
      <c r="C320" s="23"/>
      <c r="D320" s="16" t="s">
        <v>584</v>
      </c>
      <c r="E320" s="13" t="s">
        <v>575</v>
      </c>
      <c r="F320" s="53">
        <f>Лист2!AD320</f>
        <v>8505</v>
      </c>
      <c r="G320" s="54">
        <f>Лист2!AD320*Лист2!AB320</f>
        <v>680400</v>
      </c>
      <c r="H320" s="135"/>
    </row>
    <row r="321" spans="1:8" s="1" customFormat="1" ht="102.95" customHeight="1" thickBot="1" x14ac:dyDescent="0.3">
      <c r="A321" s="36" t="s">
        <v>26</v>
      </c>
      <c r="B321" s="37" t="s">
        <v>581</v>
      </c>
      <c r="C321" s="23"/>
      <c r="D321" s="16" t="s">
        <v>586</v>
      </c>
      <c r="E321" s="13" t="s">
        <v>575</v>
      </c>
      <c r="F321" s="53">
        <f>Лист2!AD321</f>
        <v>9342</v>
      </c>
      <c r="G321" s="54">
        <f>Лист2!AD321*Лист2!AB321</f>
        <v>747360</v>
      </c>
      <c r="H321" s="135"/>
    </row>
    <row r="322" spans="1:8" s="1" customFormat="1" ht="102.95" customHeight="1" thickBot="1" x14ac:dyDescent="0.3">
      <c r="A322" s="36" t="s">
        <v>27</v>
      </c>
      <c r="B322" s="37" t="s">
        <v>582</v>
      </c>
      <c r="C322" s="23"/>
      <c r="D322" s="16" t="s">
        <v>585</v>
      </c>
      <c r="E322" s="13" t="s">
        <v>575</v>
      </c>
      <c r="F322" s="53">
        <f>Лист2!AD322</f>
        <v>10206</v>
      </c>
      <c r="G322" s="54">
        <f>Лист2!AD322*Лист2!AB322</f>
        <v>816480</v>
      </c>
      <c r="H322" s="135"/>
    </row>
    <row r="323" spans="1:8" s="1" customFormat="1" ht="102.95" customHeight="1" thickBot="1" x14ac:dyDescent="0.3">
      <c r="A323" s="48">
        <v>13008</v>
      </c>
      <c r="B323" s="33" t="s">
        <v>587</v>
      </c>
      <c r="C323" s="20"/>
      <c r="D323" s="11" t="s">
        <v>588</v>
      </c>
      <c r="E323" s="12" t="s">
        <v>589</v>
      </c>
      <c r="F323" s="53">
        <f>Лист2!AD323</f>
        <v>1071</v>
      </c>
      <c r="G323" s="54">
        <f>Лист2!AD323*Лист2!AB323</f>
        <v>85680</v>
      </c>
      <c r="H323" s="135"/>
    </row>
    <row r="324" spans="1:8" s="1" customFormat="1" ht="102.95" customHeight="1" thickBot="1" x14ac:dyDescent="0.3">
      <c r="A324" s="49">
        <v>13009</v>
      </c>
      <c r="B324" s="38" t="s">
        <v>28</v>
      </c>
      <c r="C324" s="26"/>
      <c r="D324" s="14" t="s">
        <v>590</v>
      </c>
      <c r="E324" s="13" t="s">
        <v>589</v>
      </c>
      <c r="F324" s="53">
        <f>Лист2!AD324</f>
        <v>1008</v>
      </c>
      <c r="G324" s="54">
        <f>Лист2!AD324*Лист2!AB324</f>
        <v>80640</v>
      </c>
      <c r="H324" s="135"/>
    </row>
    <row r="325" spans="1:8" s="1" customFormat="1" ht="102.95" customHeight="1" thickBot="1" x14ac:dyDescent="0.3">
      <c r="A325" s="48">
        <v>13010</v>
      </c>
      <c r="B325" s="33" t="s">
        <v>591</v>
      </c>
      <c r="C325" s="17"/>
      <c r="D325" s="11" t="s">
        <v>592</v>
      </c>
      <c r="E325" s="12" t="s">
        <v>589</v>
      </c>
      <c r="F325" s="53">
        <f>Лист2!AD325</f>
        <v>738</v>
      </c>
      <c r="G325" s="54">
        <f>Лист2!AD325*Лист2!AB325</f>
        <v>59040</v>
      </c>
      <c r="H325" s="135"/>
    </row>
    <row r="326" spans="1:8" s="1" customFormat="1" ht="102.95" customHeight="1" thickBot="1" x14ac:dyDescent="0.3">
      <c r="A326" s="48">
        <v>13011</v>
      </c>
      <c r="B326" s="33" t="s">
        <v>29</v>
      </c>
      <c r="C326" s="17"/>
      <c r="D326" s="11" t="s">
        <v>1757</v>
      </c>
      <c r="E326" s="12" t="s">
        <v>589</v>
      </c>
      <c r="F326" s="53">
        <f>Лист2!AD326</f>
        <v>1134</v>
      </c>
      <c r="G326" s="54">
        <f>Лист2!AD326*Лист2!AB326</f>
        <v>90720</v>
      </c>
      <c r="H326" s="135"/>
    </row>
    <row r="327" spans="1:8" s="1" customFormat="1" ht="102.95" customHeight="1" thickBot="1" x14ac:dyDescent="0.3">
      <c r="A327" s="48">
        <v>13018</v>
      </c>
      <c r="B327" s="33" t="s">
        <v>203</v>
      </c>
      <c r="C327" s="17"/>
      <c r="D327" s="11" t="s">
        <v>593</v>
      </c>
      <c r="E327" s="12" t="s">
        <v>597</v>
      </c>
      <c r="F327" s="53">
        <f>Лист2!AD327</f>
        <v>2556</v>
      </c>
      <c r="G327" s="54">
        <f>Лист2!AD327*Лист2!AB327</f>
        <v>204480</v>
      </c>
      <c r="H327" s="135"/>
    </row>
    <row r="328" spans="1:8" s="1" customFormat="1" ht="102.95" customHeight="1" thickBot="1" x14ac:dyDescent="0.3">
      <c r="A328" s="48">
        <v>13019</v>
      </c>
      <c r="B328" s="33" t="s">
        <v>594</v>
      </c>
      <c r="C328" s="17"/>
      <c r="D328" s="11" t="s">
        <v>595</v>
      </c>
      <c r="E328" s="12" t="s">
        <v>596</v>
      </c>
      <c r="F328" s="53">
        <f>Лист2!AD328</f>
        <v>1224</v>
      </c>
      <c r="G328" s="54">
        <f>Лист2!AD328*Лист2!AB328</f>
        <v>97920</v>
      </c>
      <c r="H328" s="135"/>
    </row>
    <row r="329" spans="1:8" s="1" customFormat="1" ht="102.95" customHeight="1" thickBot="1" x14ac:dyDescent="0.3">
      <c r="A329" s="49">
        <v>13022</v>
      </c>
      <c r="B329" s="38" t="s">
        <v>607</v>
      </c>
      <c r="C329" s="26"/>
      <c r="D329" s="14" t="s">
        <v>608</v>
      </c>
      <c r="E329" s="13" t="s">
        <v>609</v>
      </c>
      <c r="F329" s="53">
        <f>Лист2!AD329</f>
        <v>3312</v>
      </c>
      <c r="G329" s="54">
        <f>Лист2!AD329*Лист2!AB329</f>
        <v>264960</v>
      </c>
      <c r="H329" s="135"/>
    </row>
    <row r="330" spans="1:8" s="1" customFormat="1" ht="102.95" customHeight="1" thickBot="1" x14ac:dyDescent="0.3">
      <c r="A330" s="51" t="s">
        <v>598</v>
      </c>
      <c r="B330" s="35" t="s">
        <v>611</v>
      </c>
      <c r="C330" s="155"/>
      <c r="D330" s="139" t="s">
        <v>613</v>
      </c>
      <c r="E330" s="163" t="s">
        <v>612</v>
      </c>
      <c r="F330" s="53">
        <f>Лист2!AD330</f>
        <v>3861</v>
      </c>
      <c r="G330" s="54">
        <f>Лист2!AD330*Лист2!AB330</f>
        <v>308880</v>
      </c>
      <c r="H330" s="135"/>
    </row>
    <row r="331" spans="1:8" s="1" customFormat="1" ht="102.95" customHeight="1" thickBot="1" x14ac:dyDescent="0.3">
      <c r="A331" s="164" t="s">
        <v>599</v>
      </c>
      <c r="B331" s="43" t="s">
        <v>611</v>
      </c>
      <c r="C331" s="154"/>
      <c r="D331" s="16" t="s">
        <v>613</v>
      </c>
      <c r="E331" s="25" t="s">
        <v>614</v>
      </c>
      <c r="F331" s="53">
        <f>Лист2!AD331</f>
        <v>4446</v>
      </c>
      <c r="G331" s="54">
        <f>Лист2!AD331*Лист2!AB331</f>
        <v>355680</v>
      </c>
      <c r="H331" s="135"/>
    </row>
    <row r="332" spans="1:8" s="1" customFormat="1" ht="102.95" customHeight="1" thickBot="1" x14ac:dyDescent="0.3">
      <c r="A332" s="36">
        <v>13024</v>
      </c>
      <c r="B332" s="37" t="s">
        <v>615</v>
      </c>
      <c r="C332" s="154"/>
      <c r="D332" s="136" t="s">
        <v>616</v>
      </c>
      <c r="E332" s="10" t="s">
        <v>617</v>
      </c>
      <c r="F332" s="53">
        <f>Лист2!AD332</f>
        <v>3195</v>
      </c>
      <c r="G332" s="54">
        <f>Лист2!AD332*Лист2!AB332</f>
        <v>255600</v>
      </c>
      <c r="H332" s="135"/>
    </row>
    <row r="333" spans="1:8" s="1" customFormat="1" ht="102.95" customHeight="1" thickBot="1" x14ac:dyDescent="0.3">
      <c r="A333" s="48">
        <v>13025</v>
      </c>
      <c r="B333" s="33" t="s">
        <v>618</v>
      </c>
      <c r="C333" s="17"/>
      <c r="D333" s="11" t="s">
        <v>619</v>
      </c>
      <c r="E333" s="12" t="s">
        <v>620</v>
      </c>
      <c r="F333" s="53">
        <f>Лист2!AD333</f>
        <v>1458</v>
      </c>
      <c r="G333" s="54">
        <f>Лист2!AD333*Лист2!AB333</f>
        <v>116640</v>
      </c>
      <c r="H333" s="135"/>
    </row>
    <row r="334" spans="1:8" s="1" customFormat="1" ht="102.95" customHeight="1" thickBot="1" x14ac:dyDescent="0.3">
      <c r="A334" s="48">
        <v>13027</v>
      </c>
      <c r="B334" s="33" t="s">
        <v>621</v>
      </c>
      <c r="C334" s="17"/>
      <c r="D334" s="11" t="s">
        <v>622</v>
      </c>
      <c r="E334" s="12" t="s">
        <v>623</v>
      </c>
      <c r="F334" s="53">
        <f>Лист2!AD334</f>
        <v>2772</v>
      </c>
      <c r="G334" s="54">
        <f>Лист2!AD334*Лист2!AB334</f>
        <v>221760</v>
      </c>
      <c r="H334" s="135"/>
    </row>
    <row r="335" spans="1:8" s="1" customFormat="1" ht="102.95" customHeight="1" thickBot="1" x14ac:dyDescent="0.3">
      <c r="A335" s="50">
        <v>13030</v>
      </c>
      <c r="B335" s="35" t="s">
        <v>610</v>
      </c>
      <c r="C335" s="21"/>
      <c r="D335" s="15">
        <v>140</v>
      </c>
      <c r="E335" s="19" t="s">
        <v>307</v>
      </c>
      <c r="F335" s="53">
        <f>Лист2!AD335</f>
        <v>99</v>
      </c>
      <c r="G335" s="54">
        <f>Лист2!AD335*Лист2!AB335</f>
        <v>7920</v>
      </c>
      <c r="H335" s="135"/>
    </row>
    <row r="336" spans="1:8" s="1" customFormat="1" ht="102.95" customHeight="1" thickBot="1" x14ac:dyDescent="0.3">
      <c r="A336" s="36">
        <v>13031</v>
      </c>
      <c r="B336" s="37" t="s">
        <v>624</v>
      </c>
      <c r="C336" s="23"/>
      <c r="D336" s="16" t="s">
        <v>625</v>
      </c>
      <c r="E336" s="25" t="s">
        <v>307</v>
      </c>
      <c r="F336" s="53">
        <f>Лист2!AD336</f>
        <v>306</v>
      </c>
      <c r="G336" s="54">
        <f>Лист2!AD336*Лист2!AB336</f>
        <v>24480</v>
      </c>
      <c r="H336" s="135"/>
    </row>
    <row r="337" spans="1:8" s="1" customFormat="1" ht="102.95" customHeight="1" thickBot="1" x14ac:dyDescent="0.3">
      <c r="A337" s="36">
        <v>13032</v>
      </c>
      <c r="B337" s="37" t="s">
        <v>626</v>
      </c>
      <c r="C337" s="23"/>
      <c r="D337" s="16" t="s">
        <v>627</v>
      </c>
      <c r="E337" s="25" t="s">
        <v>628</v>
      </c>
      <c r="F337" s="53">
        <f>Лист2!AD337</f>
        <v>1422</v>
      </c>
      <c r="G337" s="54">
        <f>Лист2!AD337*Лист2!AB337</f>
        <v>113760</v>
      </c>
      <c r="H337" s="135"/>
    </row>
    <row r="338" spans="1:8" s="1" customFormat="1" ht="102.95" customHeight="1" thickBot="1" x14ac:dyDescent="0.3">
      <c r="A338" s="48">
        <v>13033</v>
      </c>
      <c r="B338" s="33" t="s">
        <v>629</v>
      </c>
      <c r="C338" s="17"/>
      <c r="D338" s="11">
        <v>360</v>
      </c>
      <c r="E338" s="12" t="s">
        <v>630</v>
      </c>
      <c r="F338" s="53">
        <f>Лист2!AD338</f>
        <v>189</v>
      </c>
      <c r="G338" s="54">
        <f>Лист2!AD338*Лист2!AB338</f>
        <v>15120</v>
      </c>
      <c r="H338" s="135"/>
    </row>
    <row r="339" spans="1:8" s="1" customFormat="1" ht="102.95" customHeight="1" thickBot="1" x14ac:dyDescent="0.3">
      <c r="A339" s="48">
        <v>13034</v>
      </c>
      <c r="B339" s="33" t="s">
        <v>632</v>
      </c>
      <c r="C339" s="20"/>
      <c r="D339" s="11">
        <v>300</v>
      </c>
      <c r="E339" s="12" t="s">
        <v>633</v>
      </c>
      <c r="F339" s="53">
        <f>Лист2!AD339</f>
        <v>405</v>
      </c>
      <c r="G339" s="54">
        <f>Лист2!AD339*Лист2!AB339</f>
        <v>32400</v>
      </c>
      <c r="H339" s="135"/>
    </row>
    <row r="340" spans="1:8" s="1" customFormat="1" ht="102.95" customHeight="1" thickBot="1" x14ac:dyDescent="0.3">
      <c r="A340" s="48">
        <v>13035</v>
      </c>
      <c r="B340" s="33" t="s">
        <v>631</v>
      </c>
      <c r="C340" s="20"/>
      <c r="D340" s="11">
        <v>300</v>
      </c>
      <c r="E340" s="12" t="s">
        <v>307</v>
      </c>
      <c r="F340" s="53">
        <f>Лист2!AD340</f>
        <v>252</v>
      </c>
      <c r="G340" s="54">
        <f>Лист2!AD340*Лист2!AB340</f>
        <v>20160</v>
      </c>
      <c r="H340" s="135"/>
    </row>
    <row r="341" spans="1:8" s="1" customFormat="1" ht="102.95" customHeight="1" thickBot="1" x14ac:dyDescent="0.3">
      <c r="A341" s="50">
        <v>13036</v>
      </c>
      <c r="B341" s="35" t="s">
        <v>634</v>
      </c>
      <c r="C341" s="21"/>
      <c r="D341" s="15">
        <v>270</v>
      </c>
      <c r="E341" s="19" t="s">
        <v>307</v>
      </c>
      <c r="F341" s="53">
        <f>Лист2!AD341</f>
        <v>171</v>
      </c>
      <c r="G341" s="54">
        <f>Лист2!AD341*Лист2!AB341</f>
        <v>13680</v>
      </c>
      <c r="H341" s="135"/>
    </row>
    <row r="342" spans="1:8" s="1" customFormat="1" ht="102.95" customHeight="1" thickBot="1" x14ac:dyDescent="0.3">
      <c r="A342" s="36">
        <v>13037</v>
      </c>
      <c r="B342" s="37" t="s">
        <v>624</v>
      </c>
      <c r="C342" s="23"/>
      <c r="D342" s="16" t="s">
        <v>625</v>
      </c>
      <c r="E342" s="25" t="s">
        <v>307</v>
      </c>
      <c r="F342" s="53">
        <f>Лист2!AD342</f>
        <v>459</v>
      </c>
      <c r="G342" s="54">
        <f>Лист2!AD342*Лист2!AB342</f>
        <v>36720</v>
      </c>
      <c r="H342" s="135"/>
    </row>
    <row r="343" spans="1:8" s="1" customFormat="1" ht="102.95" customHeight="1" thickBot="1" x14ac:dyDescent="0.3">
      <c r="A343" s="36">
        <v>13038</v>
      </c>
      <c r="B343" s="37" t="s">
        <v>635</v>
      </c>
      <c r="C343" s="160"/>
      <c r="D343" s="136" t="s">
        <v>636</v>
      </c>
      <c r="E343" s="10" t="s">
        <v>637</v>
      </c>
      <c r="F343" s="53">
        <f>Лист2!AD343</f>
        <v>1134</v>
      </c>
      <c r="G343" s="54">
        <f>Лист2!AD343*Лист2!AB343</f>
        <v>90720</v>
      </c>
      <c r="H343" s="135"/>
    </row>
    <row r="344" spans="1:8" s="1" customFormat="1" ht="102.95" customHeight="1" thickBot="1" x14ac:dyDescent="0.3">
      <c r="A344" s="36">
        <v>13039</v>
      </c>
      <c r="B344" s="37" t="s">
        <v>638</v>
      </c>
      <c r="C344" s="23"/>
      <c r="D344" s="16" t="s">
        <v>639</v>
      </c>
      <c r="E344" s="25" t="s">
        <v>630</v>
      </c>
      <c r="F344" s="53">
        <f>Лист2!AD344</f>
        <v>1746</v>
      </c>
      <c r="G344" s="54">
        <f>Лист2!AD344*Лист2!AB344</f>
        <v>139680</v>
      </c>
      <c r="H344" s="135"/>
    </row>
    <row r="345" spans="1:8" s="1" customFormat="1" ht="102.95" customHeight="1" thickBot="1" x14ac:dyDescent="0.3">
      <c r="A345" s="50">
        <v>13040</v>
      </c>
      <c r="B345" s="35" t="s">
        <v>640</v>
      </c>
      <c r="C345" s="18"/>
      <c r="D345" s="15" t="s">
        <v>641</v>
      </c>
      <c r="E345" s="19" t="s">
        <v>307</v>
      </c>
      <c r="F345" s="53">
        <f>Лист2!AD345</f>
        <v>2718</v>
      </c>
      <c r="G345" s="54">
        <f>Лист2!AD345*Лист2!AB345</f>
        <v>217440</v>
      </c>
      <c r="H345" s="135"/>
    </row>
    <row r="346" spans="1:8" s="1" customFormat="1" ht="102.95" customHeight="1" thickBot="1" x14ac:dyDescent="0.3">
      <c r="A346" s="36" t="s">
        <v>600</v>
      </c>
      <c r="B346" s="37" t="s">
        <v>642</v>
      </c>
      <c r="C346" s="23"/>
      <c r="D346" s="16" t="s">
        <v>643</v>
      </c>
      <c r="E346" s="25" t="s">
        <v>644</v>
      </c>
      <c r="F346" s="53">
        <f>Лист2!AD346</f>
        <v>2952</v>
      </c>
      <c r="G346" s="54">
        <f>Лист2!AD346*Лист2!AB346</f>
        <v>236160</v>
      </c>
      <c r="H346" s="135"/>
    </row>
    <row r="347" spans="1:8" s="1" customFormat="1" ht="102.95" customHeight="1" thickBot="1" x14ac:dyDescent="0.3">
      <c r="A347" s="48">
        <v>13044</v>
      </c>
      <c r="B347" s="33" t="s">
        <v>645</v>
      </c>
      <c r="C347" s="17"/>
      <c r="D347" s="11" t="s">
        <v>646</v>
      </c>
      <c r="E347" s="12" t="s">
        <v>307</v>
      </c>
      <c r="F347" s="53">
        <f>Лист2!AD347</f>
        <v>4257</v>
      </c>
      <c r="G347" s="54">
        <f>Лист2!AD347*Лист2!AB347</f>
        <v>340560</v>
      </c>
      <c r="H347" s="135"/>
    </row>
    <row r="348" spans="1:8" s="1" customFormat="1" ht="102.95" customHeight="1" thickBot="1" x14ac:dyDescent="0.3">
      <c r="A348" s="48" t="s">
        <v>601</v>
      </c>
      <c r="B348" s="39" t="s">
        <v>647</v>
      </c>
      <c r="C348" s="17"/>
      <c r="D348" s="11" t="s">
        <v>648</v>
      </c>
      <c r="E348" s="12" t="s">
        <v>644</v>
      </c>
      <c r="F348" s="53">
        <f>Лист2!AD348</f>
        <v>4518</v>
      </c>
      <c r="G348" s="54">
        <f>Лист2!AD348*Лист2!AB348</f>
        <v>361440</v>
      </c>
      <c r="H348" s="135"/>
    </row>
    <row r="349" spans="1:8" s="1" customFormat="1" ht="102.95" customHeight="1" thickBot="1" x14ac:dyDescent="0.3">
      <c r="A349" s="48">
        <v>13045</v>
      </c>
      <c r="B349" s="33" t="s">
        <v>649</v>
      </c>
      <c r="C349" s="17"/>
      <c r="D349" s="11" t="s">
        <v>650</v>
      </c>
      <c r="E349" s="12" t="s">
        <v>307</v>
      </c>
      <c r="F349" s="53">
        <f>Лист2!AD349</f>
        <v>8856</v>
      </c>
      <c r="G349" s="54">
        <f>Лист2!AD349*Лист2!AB349</f>
        <v>708480</v>
      </c>
      <c r="H349" s="135"/>
    </row>
    <row r="350" spans="1:8" s="1" customFormat="1" ht="102.95" customHeight="1" thickBot="1" x14ac:dyDescent="0.3">
      <c r="A350" s="48">
        <v>13046</v>
      </c>
      <c r="B350" s="33" t="s">
        <v>602</v>
      </c>
      <c r="C350" s="17"/>
      <c r="D350" s="11" t="s">
        <v>1757</v>
      </c>
      <c r="E350" s="12">
        <v>2660</v>
      </c>
      <c r="F350" s="53">
        <f>Лист2!AD350</f>
        <v>5085</v>
      </c>
      <c r="G350" s="54">
        <f>Лист2!AD350*Лист2!AB350</f>
        <v>406800</v>
      </c>
      <c r="H350" s="135"/>
    </row>
    <row r="351" spans="1:8" s="1" customFormat="1" ht="102.95" customHeight="1" thickBot="1" x14ac:dyDescent="0.3">
      <c r="A351" s="50">
        <v>13047</v>
      </c>
      <c r="B351" s="35" t="s">
        <v>651</v>
      </c>
      <c r="C351" s="18"/>
      <c r="D351" s="15" t="s">
        <v>652</v>
      </c>
      <c r="E351" s="19" t="s">
        <v>307</v>
      </c>
      <c r="F351" s="53">
        <f>Лист2!AD351</f>
        <v>7659</v>
      </c>
      <c r="G351" s="54">
        <f>Лист2!AD351*Лист2!AB351</f>
        <v>612720</v>
      </c>
      <c r="H351" s="135"/>
    </row>
    <row r="352" spans="1:8" s="1" customFormat="1" ht="102.95" customHeight="1" thickBot="1" x14ac:dyDescent="0.3">
      <c r="A352" s="36" t="s">
        <v>603</v>
      </c>
      <c r="B352" s="37" t="s">
        <v>653</v>
      </c>
      <c r="C352" s="23"/>
      <c r="D352" s="16" t="s">
        <v>654</v>
      </c>
      <c r="E352" s="25" t="s">
        <v>644</v>
      </c>
      <c r="F352" s="53">
        <f>Лист2!AD352</f>
        <v>8091</v>
      </c>
      <c r="G352" s="54">
        <f>Лист2!AD352*Лист2!AB352</f>
        <v>647280</v>
      </c>
      <c r="H352" s="135"/>
    </row>
    <row r="353" spans="1:8" s="1" customFormat="1" ht="102.95" customHeight="1" thickBot="1" x14ac:dyDescent="0.3">
      <c r="A353" s="48">
        <v>13050</v>
      </c>
      <c r="B353" s="39" t="s">
        <v>655</v>
      </c>
      <c r="C353" s="17"/>
      <c r="D353" s="11" t="s">
        <v>656</v>
      </c>
      <c r="E353" s="12" t="s">
        <v>657</v>
      </c>
      <c r="F353" s="53">
        <f>Лист2!AD353</f>
        <v>1431</v>
      </c>
      <c r="G353" s="54">
        <f>Лист2!AD353*Лист2!AB353</f>
        <v>114480</v>
      </c>
      <c r="H353" s="135"/>
    </row>
    <row r="354" spans="1:8" s="1" customFormat="1" ht="102.95" customHeight="1" thickBot="1" x14ac:dyDescent="0.3">
      <c r="A354" s="48">
        <v>13051</v>
      </c>
      <c r="B354" s="33" t="s">
        <v>658</v>
      </c>
      <c r="C354" s="17"/>
      <c r="D354" s="11">
        <v>250</v>
      </c>
      <c r="E354" s="12" t="s">
        <v>657</v>
      </c>
      <c r="F354" s="53">
        <f>Лист2!AD354</f>
        <v>216</v>
      </c>
      <c r="G354" s="54">
        <f>Лист2!AD354*Лист2!AB354</f>
        <v>17280</v>
      </c>
      <c r="H354" s="135"/>
    </row>
    <row r="355" spans="1:8" s="1" customFormat="1" ht="102.95" customHeight="1" thickBot="1" x14ac:dyDescent="0.3">
      <c r="A355" s="48">
        <v>13059</v>
      </c>
      <c r="B355" s="33" t="s">
        <v>1874</v>
      </c>
      <c r="C355" s="17"/>
      <c r="D355" s="11" t="s">
        <v>1949</v>
      </c>
      <c r="E355" s="12" t="s">
        <v>1950</v>
      </c>
      <c r="F355" s="53">
        <f>Лист2!AD355</f>
        <v>11322</v>
      </c>
      <c r="G355" s="54">
        <f>Лист2!AD355*Лист2!AB355</f>
        <v>905760</v>
      </c>
      <c r="H355" s="55"/>
    </row>
    <row r="356" spans="1:8" s="1" customFormat="1" ht="102.95" customHeight="1" thickBot="1" x14ac:dyDescent="0.3">
      <c r="A356" s="48">
        <v>13060</v>
      </c>
      <c r="B356" s="33" t="s">
        <v>659</v>
      </c>
      <c r="C356" s="17"/>
      <c r="D356" s="11" t="s">
        <v>660</v>
      </c>
      <c r="E356" s="12" t="s">
        <v>664</v>
      </c>
      <c r="F356" s="53">
        <f>Лист2!AD356</f>
        <v>2556</v>
      </c>
      <c r="G356" s="54">
        <f>Лист2!AD356*Лист2!AB356</f>
        <v>204480</v>
      </c>
      <c r="H356" s="135"/>
    </row>
    <row r="357" spans="1:8" s="1" customFormat="1" ht="102.95" customHeight="1" thickBot="1" x14ac:dyDescent="0.3">
      <c r="A357" s="48" t="s">
        <v>604</v>
      </c>
      <c r="B357" s="33" t="s">
        <v>661</v>
      </c>
      <c r="C357" s="17"/>
      <c r="D357" s="11" t="s">
        <v>662</v>
      </c>
      <c r="E357" s="12" t="s">
        <v>664</v>
      </c>
      <c r="F357" s="53">
        <f>Лист2!AD357</f>
        <v>3546</v>
      </c>
      <c r="G357" s="54">
        <f>Лист2!AD357*Лист2!AB357</f>
        <v>283680</v>
      </c>
      <c r="H357" s="135"/>
    </row>
    <row r="358" spans="1:8" s="1" customFormat="1" ht="102.95" customHeight="1" thickBot="1" x14ac:dyDescent="0.3">
      <c r="A358" s="50" t="s">
        <v>605</v>
      </c>
      <c r="B358" s="35" t="s">
        <v>663</v>
      </c>
      <c r="C358" s="18"/>
      <c r="D358" s="15" t="s">
        <v>662</v>
      </c>
      <c r="E358" s="19" t="s">
        <v>664</v>
      </c>
      <c r="F358" s="53">
        <f>Лист2!AD358</f>
        <v>4122</v>
      </c>
      <c r="G358" s="54">
        <f>Лист2!AD358*Лист2!AB358</f>
        <v>329760</v>
      </c>
      <c r="H358" s="135"/>
    </row>
    <row r="359" spans="1:8" s="1" customFormat="1" ht="102.95" customHeight="1" thickBot="1" x14ac:dyDescent="0.3">
      <c r="A359" s="43">
        <v>13064</v>
      </c>
      <c r="B359" s="43" t="s">
        <v>1588</v>
      </c>
      <c r="C359" s="46"/>
      <c r="D359" s="28" t="s">
        <v>1589</v>
      </c>
      <c r="E359" s="44" t="s">
        <v>1590</v>
      </c>
      <c r="F359" s="53">
        <f>Лист2!AD359</f>
        <v>11898</v>
      </c>
      <c r="G359" s="54">
        <f>Лист2!AD359*Лист2!AB359</f>
        <v>951840</v>
      </c>
      <c r="H359" s="135"/>
    </row>
    <row r="360" spans="1:8" s="1" customFormat="1" ht="102.95" customHeight="1" thickBot="1" x14ac:dyDescent="0.3">
      <c r="A360" s="36">
        <v>13072</v>
      </c>
      <c r="B360" s="37" t="s">
        <v>665</v>
      </c>
      <c r="C360" s="23"/>
      <c r="D360" s="16" t="s">
        <v>666</v>
      </c>
      <c r="E360" s="25" t="s">
        <v>667</v>
      </c>
      <c r="F360" s="53">
        <f>Лист2!AD360</f>
        <v>11610</v>
      </c>
      <c r="G360" s="54">
        <f>Лист2!AD360*Лист2!AB360</f>
        <v>928800</v>
      </c>
      <c r="H360" s="135"/>
    </row>
    <row r="361" spans="1:8" s="1" customFormat="1" ht="102.95" customHeight="1" thickBot="1" x14ac:dyDescent="0.3">
      <c r="A361" s="36">
        <v>13074</v>
      </c>
      <c r="B361" s="37" t="s">
        <v>668</v>
      </c>
      <c r="C361" s="23"/>
      <c r="D361" s="16" t="s">
        <v>669</v>
      </c>
      <c r="E361" s="25" t="s">
        <v>670</v>
      </c>
      <c r="F361" s="53">
        <f>Лист2!AD361</f>
        <v>12042</v>
      </c>
      <c r="G361" s="54">
        <f>Лист2!AD361*Лист2!AB361</f>
        <v>963360</v>
      </c>
      <c r="H361" s="135"/>
    </row>
    <row r="362" spans="1:8" s="1" customFormat="1" ht="102.95" customHeight="1" thickBot="1" x14ac:dyDescent="0.3">
      <c r="A362" s="36">
        <v>13078</v>
      </c>
      <c r="B362" s="37" t="s">
        <v>671</v>
      </c>
      <c r="C362" s="23"/>
      <c r="D362" s="16" t="s">
        <v>672</v>
      </c>
      <c r="E362" s="25" t="s">
        <v>670</v>
      </c>
      <c r="F362" s="53">
        <f>Лист2!AD362</f>
        <v>16371</v>
      </c>
      <c r="G362" s="54">
        <f>Лист2!AD362*Лист2!AB362</f>
        <v>1309680</v>
      </c>
      <c r="H362" s="135"/>
    </row>
    <row r="363" spans="1:8" s="1" customFormat="1" ht="102.95" customHeight="1" thickBot="1" x14ac:dyDescent="0.3">
      <c r="A363" s="48">
        <v>13080</v>
      </c>
      <c r="B363" s="33" t="s">
        <v>673</v>
      </c>
      <c r="C363" s="17"/>
      <c r="D363" s="11" t="s">
        <v>674</v>
      </c>
      <c r="E363" s="12" t="s">
        <v>657</v>
      </c>
      <c r="F363" s="53">
        <f>Лист2!AD363</f>
        <v>2952</v>
      </c>
      <c r="G363" s="54">
        <f>Лист2!AD363*Лист2!AB363</f>
        <v>236160</v>
      </c>
      <c r="H363" s="135"/>
    </row>
    <row r="364" spans="1:8" s="1" customFormat="1" ht="102.95" customHeight="1" thickBot="1" x14ac:dyDescent="0.3">
      <c r="A364" s="48">
        <v>13080</v>
      </c>
      <c r="B364" s="33" t="s">
        <v>1952</v>
      </c>
      <c r="C364" s="17"/>
      <c r="D364" s="11" t="s">
        <v>1951</v>
      </c>
      <c r="E364" s="12" t="s">
        <v>657</v>
      </c>
      <c r="F364" s="53">
        <f>Лист2!AD364</f>
        <v>369</v>
      </c>
      <c r="G364" s="54">
        <f>Лист2!AD364*Лист2!AB364</f>
        <v>29520</v>
      </c>
      <c r="H364" s="135"/>
    </row>
    <row r="365" spans="1:8" s="1" customFormat="1" ht="102.95" customHeight="1" thickBot="1" x14ac:dyDescent="0.3">
      <c r="A365" s="48">
        <v>13085</v>
      </c>
      <c r="B365" s="33" t="s">
        <v>1873</v>
      </c>
      <c r="C365" s="17"/>
      <c r="D365" s="11" t="s">
        <v>1953</v>
      </c>
      <c r="E365" s="12" t="s">
        <v>1954</v>
      </c>
      <c r="F365" s="53">
        <f>Лист2!AD365</f>
        <v>3492</v>
      </c>
      <c r="G365" s="54">
        <f>Лист2!AD365*Лист2!AB365</f>
        <v>279360</v>
      </c>
      <c r="H365" s="55"/>
    </row>
    <row r="366" spans="1:8" s="1" customFormat="1" ht="102.95" customHeight="1" thickBot="1" x14ac:dyDescent="0.3">
      <c r="A366" s="48">
        <v>13090</v>
      </c>
      <c r="B366" s="33" t="s">
        <v>675</v>
      </c>
      <c r="C366" s="17"/>
      <c r="D366" s="11" t="s">
        <v>676</v>
      </c>
      <c r="E366" s="12" t="s">
        <v>677</v>
      </c>
      <c r="F366" s="53">
        <f>Лист2!AD366</f>
        <v>4536</v>
      </c>
      <c r="G366" s="54">
        <f>Лист2!AD366*Лист2!AB366</f>
        <v>362880</v>
      </c>
      <c r="H366" s="135"/>
    </row>
    <row r="367" spans="1:8" s="1" customFormat="1" ht="102.95" customHeight="1" thickBot="1" x14ac:dyDescent="0.3">
      <c r="A367" s="48">
        <v>13091</v>
      </c>
      <c r="B367" s="33" t="s">
        <v>678</v>
      </c>
      <c r="C367" s="17"/>
      <c r="D367" s="11" t="s">
        <v>679</v>
      </c>
      <c r="E367" s="12" t="s">
        <v>680</v>
      </c>
      <c r="F367" s="53">
        <f>Лист2!AD367</f>
        <v>5103</v>
      </c>
      <c r="G367" s="54">
        <f>Лист2!AD367*Лист2!AB367</f>
        <v>408240</v>
      </c>
      <c r="H367" s="135"/>
    </row>
    <row r="368" spans="1:8" s="1" customFormat="1" ht="102.95" customHeight="1" thickBot="1" x14ac:dyDescent="0.3">
      <c r="A368" s="48">
        <v>13100</v>
      </c>
      <c r="B368" s="33" t="s">
        <v>681</v>
      </c>
      <c r="C368" s="17"/>
      <c r="D368" s="11" t="s">
        <v>682</v>
      </c>
      <c r="E368" s="12" t="s">
        <v>683</v>
      </c>
      <c r="F368" s="53">
        <f>Лист2!AD368</f>
        <v>11403</v>
      </c>
      <c r="G368" s="54">
        <f>Лист2!AD368*Лист2!AB368</f>
        <v>912240</v>
      </c>
      <c r="H368" s="135"/>
    </row>
    <row r="369" spans="1:8" s="1" customFormat="1" ht="102.95" customHeight="1" thickBot="1" x14ac:dyDescent="0.3">
      <c r="A369" s="48">
        <v>13102</v>
      </c>
      <c r="B369" s="33" t="s">
        <v>684</v>
      </c>
      <c r="C369" s="17"/>
      <c r="D369" s="11" t="s">
        <v>685</v>
      </c>
      <c r="E369" s="12" t="s">
        <v>686</v>
      </c>
      <c r="F369" s="53">
        <f>Лист2!AD369</f>
        <v>11250</v>
      </c>
      <c r="G369" s="54">
        <f>Лист2!AD369*Лист2!AB369</f>
        <v>900000</v>
      </c>
      <c r="H369" s="135"/>
    </row>
    <row r="370" spans="1:8" s="1" customFormat="1" ht="102.95" customHeight="1" thickBot="1" x14ac:dyDescent="0.3">
      <c r="A370" s="48">
        <v>13104</v>
      </c>
      <c r="B370" s="33" t="s">
        <v>687</v>
      </c>
      <c r="C370" s="17"/>
      <c r="D370" s="11" t="s">
        <v>688</v>
      </c>
      <c r="E370" s="12" t="s">
        <v>689</v>
      </c>
      <c r="F370" s="53">
        <f>Лист2!AD370</f>
        <v>9936</v>
      </c>
      <c r="G370" s="54">
        <f>Лист2!AD370*Лист2!AB370</f>
        <v>794880</v>
      </c>
      <c r="H370" s="135"/>
    </row>
    <row r="371" spans="1:8" s="1" customFormat="1" ht="102.95" customHeight="1" thickBot="1" x14ac:dyDescent="0.3">
      <c r="A371" s="48">
        <v>13105</v>
      </c>
      <c r="B371" s="33" t="s">
        <v>690</v>
      </c>
      <c r="C371" s="17"/>
      <c r="D371" s="11" t="s">
        <v>691</v>
      </c>
      <c r="E371" s="12" t="s">
        <v>692</v>
      </c>
      <c r="F371" s="53">
        <f>Лист2!AD371</f>
        <v>10755</v>
      </c>
      <c r="G371" s="54">
        <f>Лист2!AD371*Лист2!AB371</f>
        <v>860400</v>
      </c>
      <c r="H371" s="135"/>
    </row>
    <row r="372" spans="1:8" s="1" customFormat="1" ht="102.95" customHeight="1" thickBot="1" x14ac:dyDescent="0.3">
      <c r="A372" s="48">
        <v>13106</v>
      </c>
      <c r="B372" s="33" t="s">
        <v>693</v>
      </c>
      <c r="C372" s="17"/>
      <c r="D372" s="11" t="s">
        <v>694</v>
      </c>
      <c r="E372" s="12" t="s">
        <v>695</v>
      </c>
      <c r="F372" s="53">
        <f>Лист2!AD372</f>
        <v>11322</v>
      </c>
      <c r="G372" s="54">
        <f>Лист2!AD372*Лист2!AB372</f>
        <v>905760</v>
      </c>
      <c r="H372" s="135"/>
    </row>
    <row r="373" spans="1:8" s="1" customFormat="1" ht="102.95" customHeight="1" thickBot="1" x14ac:dyDescent="0.3">
      <c r="A373" s="48">
        <v>13111</v>
      </c>
      <c r="B373" s="33" t="s">
        <v>696</v>
      </c>
      <c r="C373" s="17"/>
      <c r="D373" s="11" t="s">
        <v>697</v>
      </c>
      <c r="E373" s="12" t="s">
        <v>698</v>
      </c>
      <c r="F373" s="53">
        <f>Лист2!AD373</f>
        <v>11322</v>
      </c>
      <c r="G373" s="54">
        <f>Лист2!AD373*Лист2!AB373</f>
        <v>905760</v>
      </c>
      <c r="H373" s="135"/>
    </row>
    <row r="374" spans="1:8" s="1" customFormat="1" ht="102.95" customHeight="1" thickBot="1" x14ac:dyDescent="0.3">
      <c r="A374" s="48">
        <v>13113</v>
      </c>
      <c r="B374" s="33" t="s">
        <v>699</v>
      </c>
      <c r="C374" s="17"/>
      <c r="D374" s="11" t="s">
        <v>700</v>
      </c>
      <c r="E374" s="12" t="s">
        <v>683</v>
      </c>
      <c r="F374" s="53">
        <f>Лист2!AD374</f>
        <v>18414</v>
      </c>
      <c r="G374" s="54">
        <f>Лист2!AD374*Лист2!AB374</f>
        <v>1473120</v>
      </c>
      <c r="H374" s="135"/>
    </row>
    <row r="375" spans="1:8" s="1" customFormat="1" ht="102.95" customHeight="1" thickBot="1" x14ac:dyDescent="0.3">
      <c r="A375" s="48">
        <v>13116</v>
      </c>
      <c r="B375" s="33" t="s">
        <v>1641</v>
      </c>
      <c r="C375" s="17"/>
      <c r="D375" s="11" t="s">
        <v>1642</v>
      </c>
      <c r="E375" s="12" t="s">
        <v>683</v>
      </c>
      <c r="F375" s="53">
        <f>Лист2!AD375</f>
        <v>16425</v>
      </c>
      <c r="G375" s="54">
        <f>Лист2!AD375*Лист2!AB375</f>
        <v>1314000</v>
      </c>
      <c r="H375" s="135"/>
    </row>
    <row r="376" spans="1:8" s="1" customFormat="1" ht="102.95" customHeight="1" thickBot="1" x14ac:dyDescent="0.3">
      <c r="A376" s="48">
        <v>13118</v>
      </c>
      <c r="B376" s="33" t="s">
        <v>1643</v>
      </c>
      <c r="C376" s="17"/>
      <c r="D376" s="11" t="s">
        <v>1644</v>
      </c>
      <c r="E376" s="12" t="s">
        <v>1645</v>
      </c>
      <c r="F376" s="53">
        <f>Лист2!AD376</f>
        <v>14724</v>
      </c>
      <c r="G376" s="54">
        <f>Лист2!AD376*Лист2!AB376</f>
        <v>1177920</v>
      </c>
      <c r="H376" s="135"/>
    </row>
    <row r="377" spans="1:8" s="1" customFormat="1" ht="102.95" customHeight="1" thickBot="1" x14ac:dyDescent="0.3">
      <c r="A377" s="48">
        <v>13119</v>
      </c>
      <c r="B377" s="33" t="s">
        <v>1653</v>
      </c>
      <c r="C377" s="17"/>
      <c r="D377" s="11" t="s">
        <v>1654</v>
      </c>
      <c r="E377" s="12" t="s">
        <v>1655</v>
      </c>
      <c r="F377" s="53">
        <f>Лист2!AD377</f>
        <v>15102</v>
      </c>
      <c r="G377" s="54">
        <f>Лист2!AD377*Лист2!AB377</f>
        <v>1208160</v>
      </c>
      <c r="H377" s="135"/>
    </row>
    <row r="378" spans="1:8" s="1" customFormat="1" ht="102.95" customHeight="1" thickBot="1" x14ac:dyDescent="0.3">
      <c r="A378" s="48">
        <v>13140</v>
      </c>
      <c r="B378" s="33" t="s">
        <v>701</v>
      </c>
      <c r="C378" s="17"/>
      <c r="D378" s="11" t="s">
        <v>702</v>
      </c>
      <c r="E378" s="12" t="s">
        <v>703</v>
      </c>
      <c r="F378" s="53">
        <f>Лист2!AD378</f>
        <v>17577</v>
      </c>
      <c r="G378" s="54">
        <f>Лист2!AD378*Лист2!AB378</f>
        <v>1406160</v>
      </c>
      <c r="H378" s="135"/>
    </row>
    <row r="379" spans="1:8" s="1" customFormat="1" ht="102.95" customHeight="1" thickBot="1" x14ac:dyDescent="0.3">
      <c r="A379" s="48">
        <v>13155</v>
      </c>
      <c r="B379" s="33" t="s">
        <v>1656</v>
      </c>
      <c r="C379" s="17"/>
      <c r="D379" s="11" t="s">
        <v>1657</v>
      </c>
      <c r="E379" s="12" t="s">
        <v>1658</v>
      </c>
      <c r="F379" s="53">
        <f>Лист2!AD379</f>
        <v>19467</v>
      </c>
      <c r="G379" s="54">
        <f>Лист2!AD379*Лист2!AB379</f>
        <v>1557360</v>
      </c>
      <c r="H379" s="135"/>
    </row>
    <row r="380" spans="1:8" s="1" customFormat="1" ht="102.95" customHeight="1" thickBot="1" x14ac:dyDescent="0.3">
      <c r="A380" s="48">
        <v>13221</v>
      </c>
      <c r="B380" s="33" t="s">
        <v>704</v>
      </c>
      <c r="C380" s="17"/>
      <c r="D380" s="11" t="s">
        <v>705</v>
      </c>
      <c r="E380" s="12" t="s">
        <v>706</v>
      </c>
      <c r="F380" s="53">
        <f>Лист2!AD380</f>
        <v>14706</v>
      </c>
      <c r="G380" s="54">
        <f>Лист2!AD380*Лист2!AB380</f>
        <v>1176480</v>
      </c>
      <c r="H380" s="135"/>
    </row>
    <row r="381" spans="1:8" s="1" customFormat="1" ht="102.95" customHeight="1" thickBot="1" x14ac:dyDescent="0.3">
      <c r="A381" s="48">
        <v>13222</v>
      </c>
      <c r="B381" s="33" t="s">
        <v>707</v>
      </c>
      <c r="C381" s="17"/>
      <c r="D381" s="11" t="s">
        <v>708</v>
      </c>
      <c r="E381" s="12" t="s">
        <v>703</v>
      </c>
      <c r="F381" s="53">
        <f>Лист2!AD381</f>
        <v>15291</v>
      </c>
      <c r="G381" s="54">
        <f>Лист2!AD381*Лист2!AB381</f>
        <v>1223280</v>
      </c>
      <c r="H381" s="135"/>
    </row>
    <row r="382" spans="1:8" s="1" customFormat="1" ht="102.95" customHeight="1" thickBot="1" x14ac:dyDescent="0.3">
      <c r="A382" s="48">
        <v>13225</v>
      </c>
      <c r="B382" s="33" t="s">
        <v>709</v>
      </c>
      <c r="C382" s="17"/>
      <c r="D382" s="11" t="s">
        <v>710</v>
      </c>
      <c r="E382" s="12" t="s">
        <v>711</v>
      </c>
      <c r="F382" s="53">
        <f>Лист2!AD382</f>
        <v>13626</v>
      </c>
      <c r="G382" s="54">
        <f>Лист2!AD382*Лист2!AB382</f>
        <v>1090080</v>
      </c>
      <c r="H382" s="135"/>
    </row>
    <row r="383" spans="1:8" s="1" customFormat="1" ht="102.95" customHeight="1" thickBot="1" x14ac:dyDescent="0.3">
      <c r="A383" s="48">
        <v>13500</v>
      </c>
      <c r="B383" s="33" t="s">
        <v>712</v>
      </c>
      <c r="C383" s="17"/>
      <c r="D383" s="11" t="s">
        <v>713</v>
      </c>
      <c r="E383" s="12"/>
      <c r="F383" s="53">
        <f>Лист2!AD383</f>
        <v>441</v>
      </c>
      <c r="G383" s="54">
        <f>Лист2!AD383*Лист2!AB383</f>
        <v>35280</v>
      </c>
      <c r="H383" s="135"/>
    </row>
    <row r="384" spans="1:8" s="1" customFormat="1" ht="102.95" customHeight="1" thickBot="1" x14ac:dyDescent="0.3">
      <c r="A384" s="48">
        <v>13501</v>
      </c>
      <c r="B384" s="33" t="s">
        <v>714</v>
      </c>
      <c r="C384" s="17"/>
      <c r="D384" s="11" t="s">
        <v>715</v>
      </c>
      <c r="E384" s="12"/>
      <c r="F384" s="53">
        <f>Лист2!AD384</f>
        <v>585</v>
      </c>
      <c r="G384" s="54">
        <f>Лист2!AD384*Лист2!AB384</f>
        <v>46800</v>
      </c>
      <c r="H384" s="135"/>
    </row>
    <row r="385" spans="1:8" s="1" customFormat="1" ht="102.95" customHeight="1" thickBot="1" x14ac:dyDescent="0.3">
      <c r="A385" s="49">
        <v>13504</v>
      </c>
      <c r="B385" s="38" t="s">
        <v>1650</v>
      </c>
      <c r="C385" s="26"/>
      <c r="D385" s="14" t="s">
        <v>1651</v>
      </c>
      <c r="E385" s="13" t="s">
        <v>1652</v>
      </c>
      <c r="F385" s="53">
        <f>Лист2!AD385</f>
        <v>22950</v>
      </c>
      <c r="G385" s="54">
        <f>Лист2!AD385*Лист2!AB385</f>
        <v>1836000</v>
      </c>
      <c r="H385" s="135"/>
    </row>
    <row r="386" spans="1:8" s="1" customFormat="1" ht="102.95" customHeight="1" thickBot="1" x14ac:dyDescent="0.3">
      <c r="A386" s="48">
        <v>13505</v>
      </c>
      <c r="B386" s="33" t="s">
        <v>1648</v>
      </c>
      <c r="C386" s="17"/>
      <c r="D386" s="11" t="s">
        <v>1649</v>
      </c>
      <c r="E386" s="12" t="s">
        <v>677</v>
      </c>
      <c r="F386" s="53">
        <f>Лист2!AD386</f>
        <v>39105</v>
      </c>
      <c r="G386" s="54">
        <f>Лист2!AD386*Лист2!AB386</f>
        <v>3128400</v>
      </c>
      <c r="H386" s="135"/>
    </row>
    <row r="387" spans="1:8" s="1" customFormat="1" ht="102.95" customHeight="1" thickBot="1" x14ac:dyDescent="0.3">
      <c r="A387" s="48">
        <v>13506</v>
      </c>
      <c r="B387" s="33" t="s">
        <v>1646</v>
      </c>
      <c r="C387" s="17"/>
      <c r="D387" s="11" t="s">
        <v>1647</v>
      </c>
      <c r="E387" s="12" t="s">
        <v>1645</v>
      </c>
      <c r="F387" s="53">
        <f>Лист2!AD387</f>
        <v>8361</v>
      </c>
      <c r="G387" s="54">
        <f>Лист2!AD387*Лист2!AB387</f>
        <v>668880</v>
      </c>
      <c r="H387" s="135"/>
    </row>
    <row r="388" spans="1:8" s="1" customFormat="1" ht="102.95" customHeight="1" thickBot="1" x14ac:dyDescent="0.3">
      <c r="A388" s="48">
        <v>13507</v>
      </c>
      <c r="B388" s="33" t="s">
        <v>1434</v>
      </c>
      <c r="C388" s="17"/>
      <c r="D388" s="11" t="s">
        <v>1763</v>
      </c>
      <c r="E388" s="12" t="s">
        <v>1749</v>
      </c>
      <c r="F388" s="53">
        <f>Лист2!AD388</f>
        <v>13761</v>
      </c>
      <c r="G388" s="54">
        <f>Лист2!AD388*Лист2!AB388</f>
        <v>1100880</v>
      </c>
      <c r="H388" s="135"/>
    </row>
    <row r="389" spans="1:8" s="1" customFormat="1" ht="102.95" customHeight="1" thickBot="1" x14ac:dyDescent="0.3">
      <c r="A389" s="49">
        <v>13508</v>
      </c>
      <c r="B389" s="38" t="s">
        <v>30</v>
      </c>
      <c r="C389" s="26"/>
      <c r="D389" s="14" t="s">
        <v>1757</v>
      </c>
      <c r="E389" s="13" t="s">
        <v>589</v>
      </c>
      <c r="F389" s="53">
        <f>Лист2!AD389</f>
        <v>3348</v>
      </c>
      <c r="G389" s="54">
        <f>Лист2!AD389*Лист2!AB389</f>
        <v>267840</v>
      </c>
      <c r="H389" s="135"/>
    </row>
    <row r="390" spans="1:8" s="1" customFormat="1" ht="102.95" customHeight="1" thickBot="1" x14ac:dyDescent="0.3">
      <c r="A390" s="48">
        <v>13509</v>
      </c>
      <c r="B390" s="33" t="s">
        <v>716</v>
      </c>
      <c r="C390" s="17"/>
      <c r="D390" s="11" t="s">
        <v>717</v>
      </c>
      <c r="E390" s="12" t="s">
        <v>718</v>
      </c>
      <c r="F390" s="53">
        <f>Лист2!AD390</f>
        <v>4635</v>
      </c>
      <c r="G390" s="54">
        <f>Лист2!AD390*Лист2!AB390</f>
        <v>370800</v>
      </c>
      <c r="H390" s="135"/>
    </row>
    <row r="391" spans="1:8" s="1" customFormat="1" ht="102.95" customHeight="1" thickBot="1" x14ac:dyDescent="0.3">
      <c r="A391" s="48">
        <v>13510</v>
      </c>
      <c r="B391" s="33" t="s">
        <v>719</v>
      </c>
      <c r="C391" s="17"/>
      <c r="D391" s="11" t="s">
        <v>720</v>
      </c>
      <c r="E391" s="12" t="s">
        <v>721</v>
      </c>
      <c r="F391" s="53">
        <f>Лист2!AD391</f>
        <v>2799</v>
      </c>
      <c r="G391" s="54">
        <f>Лист2!AD391*Лист2!AB391</f>
        <v>223920</v>
      </c>
      <c r="H391" s="135"/>
    </row>
    <row r="392" spans="1:8" s="1" customFormat="1" ht="102.95" customHeight="1" thickBot="1" x14ac:dyDescent="0.3">
      <c r="A392" s="48">
        <v>13512</v>
      </c>
      <c r="B392" s="33" t="s">
        <v>722</v>
      </c>
      <c r="C392" s="17"/>
      <c r="D392" s="11" t="s">
        <v>723</v>
      </c>
      <c r="E392" s="12" t="s">
        <v>721</v>
      </c>
      <c r="F392" s="53">
        <f>Лист2!AD392</f>
        <v>4410</v>
      </c>
      <c r="G392" s="54">
        <f>Лист2!AD392*Лист2!AB392</f>
        <v>352800</v>
      </c>
      <c r="H392" s="135"/>
    </row>
    <row r="393" spans="1:8" s="1" customFormat="1" ht="102.95" customHeight="1" thickBot="1" x14ac:dyDescent="0.3">
      <c r="A393" s="48">
        <v>13540</v>
      </c>
      <c r="B393" s="33" t="s">
        <v>724</v>
      </c>
      <c r="C393" s="17"/>
      <c r="D393" s="11" t="s">
        <v>725</v>
      </c>
      <c r="E393" s="12" t="s">
        <v>1714</v>
      </c>
      <c r="F393" s="53">
        <f>Лист2!AD393</f>
        <v>3474</v>
      </c>
      <c r="G393" s="54">
        <f>Лист2!AD393*Лист2!AB393</f>
        <v>277920</v>
      </c>
      <c r="H393" s="135"/>
    </row>
    <row r="394" spans="1:8" s="1" customFormat="1" ht="102.95" customHeight="1" thickBot="1" x14ac:dyDescent="0.3">
      <c r="A394" s="48">
        <v>13541</v>
      </c>
      <c r="B394" s="33" t="s">
        <v>726</v>
      </c>
      <c r="C394" s="17"/>
      <c r="D394" s="11" t="s">
        <v>727</v>
      </c>
      <c r="E394" s="12" t="s">
        <v>1714</v>
      </c>
      <c r="F394" s="53">
        <f>Лист2!AD394</f>
        <v>2556</v>
      </c>
      <c r="G394" s="54">
        <f>Лист2!AD394*Лист2!AB394</f>
        <v>204480</v>
      </c>
      <c r="H394" s="135"/>
    </row>
    <row r="395" spans="1:8" s="1" customFormat="1" ht="102.95" customHeight="1" thickBot="1" x14ac:dyDescent="0.3">
      <c r="A395" s="48">
        <v>13542</v>
      </c>
      <c r="B395" s="33" t="s">
        <v>728</v>
      </c>
      <c r="C395" s="17"/>
      <c r="D395" s="11" t="s">
        <v>727</v>
      </c>
      <c r="E395" s="12" t="s">
        <v>1715</v>
      </c>
      <c r="F395" s="53">
        <f>Лист2!AD395</f>
        <v>2700</v>
      </c>
      <c r="G395" s="54">
        <f>Лист2!AD395*Лист2!AB395</f>
        <v>216000</v>
      </c>
      <c r="H395" s="135"/>
    </row>
    <row r="396" spans="1:8" s="1" customFormat="1" ht="102.95" customHeight="1" thickBot="1" x14ac:dyDescent="0.3">
      <c r="A396" s="48">
        <v>13543</v>
      </c>
      <c r="B396" s="33" t="s">
        <v>729</v>
      </c>
      <c r="C396" s="17"/>
      <c r="D396" s="11" t="s">
        <v>730</v>
      </c>
      <c r="E396" s="12" t="s">
        <v>1716</v>
      </c>
      <c r="F396" s="53">
        <f>Лист2!AD396</f>
        <v>3051</v>
      </c>
      <c r="G396" s="54">
        <f>Лист2!AD396*Лист2!AB396</f>
        <v>244080</v>
      </c>
      <c r="H396" s="135"/>
    </row>
    <row r="397" spans="1:8" s="1" customFormat="1" ht="102.95" customHeight="1" thickBot="1" x14ac:dyDescent="0.3">
      <c r="A397" s="48">
        <v>13544</v>
      </c>
      <c r="B397" s="33" t="s">
        <v>731</v>
      </c>
      <c r="C397" s="17"/>
      <c r="D397" s="11" t="s">
        <v>732</v>
      </c>
      <c r="E397" s="12" t="s">
        <v>1717</v>
      </c>
      <c r="F397" s="53">
        <f>Лист2!AD397</f>
        <v>2556</v>
      </c>
      <c r="G397" s="54">
        <f>Лист2!AD397*Лист2!AB397</f>
        <v>204480</v>
      </c>
      <c r="H397" s="135"/>
    </row>
    <row r="398" spans="1:8" s="1" customFormat="1" ht="102.95" customHeight="1" thickBot="1" x14ac:dyDescent="0.3">
      <c r="A398" s="48">
        <v>13545</v>
      </c>
      <c r="B398" s="39" t="s">
        <v>733</v>
      </c>
      <c r="C398" s="17"/>
      <c r="D398" s="11" t="s">
        <v>734</v>
      </c>
      <c r="E398" s="12" t="s">
        <v>718</v>
      </c>
      <c r="F398" s="53">
        <f>Лист2!AD398</f>
        <v>4518</v>
      </c>
      <c r="G398" s="54">
        <f>Лист2!AD398*Лист2!AB398</f>
        <v>361440</v>
      </c>
      <c r="H398" s="135"/>
    </row>
    <row r="399" spans="1:8" s="1" customFormat="1" ht="102.95" customHeight="1" thickBot="1" x14ac:dyDescent="0.3">
      <c r="A399" s="48">
        <v>13561</v>
      </c>
      <c r="B399" s="33" t="s">
        <v>421</v>
      </c>
      <c r="C399" s="17"/>
      <c r="D399" s="11" t="s">
        <v>735</v>
      </c>
      <c r="E399" s="12" t="s">
        <v>718</v>
      </c>
      <c r="F399" s="53">
        <f>Лист2!AD399</f>
        <v>711</v>
      </c>
      <c r="G399" s="54">
        <f>Лист2!AD399*Лист2!AB399</f>
        <v>56880</v>
      </c>
      <c r="H399" s="135"/>
    </row>
    <row r="400" spans="1:8" s="1" customFormat="1" ht="102.95" customHeight="1" thickBot="1" x14ac:dyDescent="0.3">
      <c r="A400" s="48">
        <v>13562</v>
      </c>
      <c r="B400" s="33" t="s">
        <v>423</v>
      </c>
      <c r="C400" s="17"/>
      <c r="D400" s="11" t="s">
        <v>736</v>
      </c>
      <c r="E400" s="12" t="s">
        <v>718</v>
      </c>
      <c r="F400" s="53">
        <f>Лист2!AD400</f>
        <v>1071</v>
      </c>
      <c r="G400" s="54">
        <f>Лист2!AD400*Лист2!AB400</f>
        <v>85680</v>
      </c>
      <c r="H400" s="135"/>
    </row>
    <row r="401" spans="1:12" s="1" customFormat="1" ht="102.95" customHeight="1" thickBot="1" x14ac:dyDescent="0.3">
      <c r="A401" s="48">
        <v>13563</v>
      </c>
      <c r="B401" s="33" t="s">
        <v>425</v>
      </c>
      <c r="C401" s="17"/>
      <c r="D401" s="11" t="s">
        <v>737</v>
      </c>
      <c r="E401" s="12" t="s">
        <v>718</v>
      </c>
      <c r="F401" s="53">
        <f>Лист2!AD401</f>
        <v>1458</v>
      </c>
      <c r="G401" s="54">
        <f>Лист2!AD401*Лист2!AB401</f>
        <v>116640</v>
      </c>
      <c r="H401" s="135"/>
    </row>
    <row r="402" spans="1:12" s="1" customFormat="1" ht="102.95" customHeight="1" thickBot="1" x14ac:dyDescent="0.3">
      <c r="A402" s="48">
        <v>13570</v>
      </c>
      <c r="B402" s="33" t="s">
        <v>738</v>
      </c>
      <c r="C402" s="17"/>
      <c r="D402" s="11" t="s">
        <v>739</v>
      </c>
      <c r="E402" s="12" t="s">
        <v>1718</v>
      </c>
      <c r="F402" s="53">
        <f>Лист2!AD402</f>
        <v>3141</v>
      </c>
      <c r="G402" s="54">
        <f>Лист2!AD402*Лист2!AB402</f>
        <v>251280</v>
      </c>
      <c r="H402" s="135"/>
      <c r="J402" s="2"/>
      <c r="L402" s="78"/>
    </row>
    <row r="403" spans="1:12" s="1" customFormat="1" ht="102.95" customHeight="1" thickBot="1" x14ac:dyDescent="0.3">
      <c r="A403" s="48">
        <v>13571</v>
      </c>
      <c r="B403" s="33" t="s">
        <v>740</v>
      </c>
      <c r="C403" s="17"/>
      <c r="D403" s="11" t="s">
        <v>741</v>
      </c>
      <c r="E403" s="12" t="s">
        <v>677</v>
      </c>
      <c r="F403" s="53">
        <f>Лист2!AD403</f>
        <v>2430</v>
      </c>
      <c r="G403" s="54">
        <f>Лист2!AD403*Лист2!AB403</f>
        <v>194400</v>
      </c>
      <c r="H403" s="135"/>
      <c r="J403" s="2"/>
      <c r="L403" s="78"/>
    </row>
    <row r="404" spans="1:12" s="1" customFormat="1" ht="102.95" customHeight="1" thickBot="1" x14ac:dyDescent="0.3">
      <c r="A404" s="48">
        <v>13572</v>
      </c>
      <c r="B404" s="33" t="s">
        <v>742</v>
      </c>
      <c r="C404" s="17"/>
      <c r="D404" s="11" t="s">
        <v>743</v>
      </c>
      <c r="E404" s="12" t="s">
        <v>1719</v>
      </c>
      <c r="F404" s="53">
        <f>Лист2!AD404</f>
        <v>2136.6000000000004</v>
      </c>
      <c r="G404" s="54">
        <f>Лист2!AD404*Лист2!AB404</f>
        <v>170928.00000000003</v>
      </c>
      <c r="H404" s="135"/>
      <c r="J404" s="2"/>
      <c r="L404" s="78"/>
    </row>
    <row r="405" spans="1:12" s="1" customFormat="1" ht="102.95" customHeight="1" thickBot="1" x14ac:dyDescent="0.3">
      <c r="A405" s="49">
        <v>13600</v>
      </c>
      <c r="B405" s="38" t="s">
        <v>744</v>
      </c>
      <c r="C405" s="165"/>
      <c r="D405" s="14" t="s">
        <v>745</v>
      </c>
      <c r="E405" s="12" t="s">
        <v>677</v>
      </c>
      <c r="F405" s="53">
        <f>Лист2!AD405</f>
        <v>3978</v>
      </c>
      <c r="G405" s="54">
        <f>Лист2!AD405*Лист2!AB405</f>
        <v>318240</v>
      </c>
      <c r="H405" s="135"/>
      <c r="J405" s="2"/>
      <c r="L405" s="78"/>
    </row>
    <row r="406" spans="1:12" s="1" customFormat="1" ht="102.95" customHeight="1" thickBot="1" x14ac:dyDescent="0.3">
      <c r="A406" s="48">
        <v>13601</v>
      </c>
      <c r="B406" s="33" t="s">
        <v>746</v>
      </c>
      <c r="C406" s="166"/>
      <c r="D406" s="11" t="s">
        <v>747</v>
      </c>
      <c r="E406" s="12" t="s">
        <v>677</v>
      </c>
      <c r="F406" s="53">
        <f>Лист2!AD406</f>
        <v>3402</v>
      </c>
      <c r="G406" s="54">
        <f>Лист2!AD406*Лист2!AB406</f>
        <v>272160</v>
      </c>
      <c r="H406" s="135"/>
      <c r="J406" s="2"/>
      <c r="L406" s="78"/>
    </row>
    <row r="407" spans="1:12" s="1" customFormat="1" ht="102.95" customHeight="1" thickBot="1" x14ac:dyDescent="0.3">
      <c r="A407" s="48">
        <v>13602</v>
      </c>
      <c r="B407" s="33" t="s">
        <v>748</v>
      </c>
      <c r="C407" s="166"/>
      <c r="D407" s="11" t="s">
        <v>749</v>
      </c>
      <c r="E407" s="12" t="s">
        <v>683</v>
      </c>
      <c r="F407" s="53">
        <f>Лист2!AD407</f>
        <v>4131</v>
      </c>
      <c r="G407" s="54">
        <f>Лист2!AD407*Лист2!AB407</f>
        <v>330480</v>
      </c>
      <c r="H407" s="135"/>
      <c r="J407" s="2"/>
      <c r="L407" s="78"/>
    </row>
    <row r="408" spans="1:12" s="1" customFormat="1" ht="102.95" customHeight="1" thickBot="1" x14ac:dyDescent="0.3">
      <c r="A408" s="48">
        <v>13603</v>
      </c>
      <c r="B408" s="33" t="s">
        <v>750</v>
      </c>
      <c r="C408" s="166"/>
      <c r="D408" s="11" t="s">
        <v>751</v>
      </c>
      <c r="E408" s="12" t="s">
        <v>575</v>
      </c>
      <c r="F408" s="53">
        <f>Лист2!AD408</f>
        <v>7938</v>
      </c>
      <c r="G408" s="54">
        <f>Лист2!AD408*Лист2!AB408</f>
        <v>635040</v>
      </c>
      <c r="H408" s="135"/>
      <c r="J408" s="2"/>
      <c r="L408" s="78"/>
    </row>
    <row r="409" spans="1:12" s="1" customFormat="1" ht="102.95" customHeight="1" thickBot="1" x14ac:dyDescent="0.3">
      <c r="A409" s="48">
        <v>13604</v>
      </c>
      <c r="B409" s="33" t="s">
        <v>752</v>
      </c>
      <c r="C409" s="166"/>
      <c r="D409" s="11" t="s">
        <v>753</v>
      </c>
      <c r="E409" s="12" t="s">
        <v>677</v>
      </c>
      <c r="F409" s="53">
        <f>Лист2!AD409</f>
        <v>8280</v>
      </c>
      <c r="G409" s="54">
        <f>Лист2!AD409*Лист2!AB409</f>
        <v>662400</v>
      </c>
      <c r="H409" s="135"/>
      <c r="J409" s="2"/>
      <c r="L409" s="78"/>
    </row>
    <row r="410" spans="1:12" s="1" customFormat="1" ht="102.95" customHeight="1" thickBot="1" x14ac:dyDescent="0.3">
      <c r="A410" s="48">
        <v>13650</v>
      </c>
      <c r="B410" s="33" t="s">
        <v>754</v>
      </c>
      <c r="C410" s="166"/>
      <c r="D410" s="11" t="s">
        <v>755</v>
      </c>
      <c r="E410" s="12" t="s">
        <v>756</v>
      </c>
      <c r="F410" s="53">
        <f>Лист2!AD410</f>
        <v>19548</v>
      </c>
      <c r="G410" s="54">
        <f>Лист2!AD410*Лист2!AB410</f>
        <v>1563840</v>
      </c>
      <c r="H410" s="135"/>
      <c r="J410" s="2"/>
      <c r="L410" s="78"/>
    </row>
    <row r="411" spans="1:12" s="1" customFormat="1" ht="102.95" customHeight="1" thickBot="1" x14ac:dyDescent="0.3">
      <c r="A411" s="48">
        <v>13651</v>
      </c>
      <c r="B411" s="33" t="s">
        <v>757</v>
      </c>
      <c r="C411" s="166"/>
      <c r="D411" s="11" t="s">
        <v>758</v>
      </c>
      <c r="E411" s="12" t="s">
        <v>759</v>
      </c>
      <c r="F411" s="53">
        <f>Лист2!AD411</f>
        <v>16722</v>
      </c>
      <c r="G411" s="54">
        <f>Лист2!AD411*Лист2!AB411</f>
        <v>1337760</v>
      </c>
      <c r="I411" s="2"/>
      <c r="K411" s="78"/>
    </row>
    <row r="412" spans="1:12" s="1" customFormat="1" ht="102.95" customHeight="1" thickBot="1" x14ac:dyDescent="0.3">
      <c r="A412" s="48">
        <v>13652</v>
      </c>
      <c r="B412" s="33" t="s">
        <v>1872</v>
      </c>
      <c r="C412" s="17"/>
      <c r="D412" s="11" t="s">
        <v>1955</v>
      </c>
      <c r="E412" s="12" t="s">
        <v>1886</v>
      </c>
      <c r="F412" s="53">
        <f>Лист2!AD412</f>
        <v>7542</v>
      </c>
      <c r="G412" s="54">
        <f>Лист2!AD412*Лист2!AB412</f>
        <v>603360</v>
      </c>
      <c r="H412" s="55"/>
    </row>
    <row r="413" spans="1:12" s="1" customFormat="1" ht="102.95" customHeight="1" thickBot="1" x14ac:dyDescent="0.3">
      <c r="A413" s="48">
        <v>13680</v>
      </c>
      <c r="B413" s="33" t="s">
        <v>760</v>
      </c>
      <c r="C413" s="166"/>
      <c r="D413" s="11" t="s">
        <v>761</v>
      </c>
      <c r="E413" s="12" t="s">
        <v>762</v>
      </c>
      <c r="F413" s="53">
        <f>Лист2!AD413</f>
        <v>8676</v>
      </c>
      <c r="G413" s="54">
        <f>Лист2!AD413*Лист2!AB413</f>
        <v>694080</v>
      </c>
      <c r="I413" s="2"/>
      <c r="K413" s="78"/>
    </row>
    <row r="414" spans="1:12" s="1" customFormat="1" ht="102.95" customHeight="1" thickBot="1" x14ac:dyDescent="0.3">
      <c r="A414" s="48">
        <v>13681</v>
      </c>
      <c r="B414" s="33" t="s">
        <v>763</v>
      </c>
      <c r="C414" s="166"/>
      <c r="D414" s="11" t="s">
        <v>761</v>
      </c>
      <c r="E414" s="12" t="s">
        <v>764</v>
      </c>
      <c r="F414" s="53">
        <f>Лист2!AD414</f>
        <v>8298</v>
      </c>
      <c r="G414" s="54">
        <f>Лист2!AD414*Лист2!AB414</f>
        <v>663840</v>
      </c>
      <c r="I414" s="2"/>
      <c r="K414" s="78"/>
    </row>
    <row r="415" spans="1:12" s="1" customFormat="1" ht="102.95" customHeight="1" thickBot="1" x14ac:dyDescent="0.3">
      <c r="A415" s="50" t="s">
        <v>606</v>
      </c>
      <c r="B415" s="35" t="s">
        <v>765</v>
      </c>
      <c r="C415" s="167"/>
      <c r="D415" s="15" t="s">
        <v>766</v>
      </c>
      <c r="E415" s="12" t="s">
        <v>1720</v>
      </c>
      <c r="F415" s="53">
        <f>Лист2!AD415</f>
        <v>17892</v>
      </c>
      <c r="G415" s="54">
        <f>Лист2!AD415*Лист2!AB415</f>
        <v>1431360</v>
      </c>
      <c r="I415" s="2"/>
      <c r="K415" s="78"/>
    </row>
    <row r="416" spans="1:12" s="1" customFormat="1" ht="102.95" customHeight="1" thickBot="1" x14ac:dyDescent="0.3">
      <c r="A416" s="49">
        <v>12080</v>
      </c>
      <c r="B416" s="38" t="s">
        <v>767</v>
      </c>
      <c r="C416" s="165"/>
      <c r="D416" s="14" t="s">
        <v>1721</v>
      </c>
      <c r="E416" s="13" t="s">
        <v>1904</v>
      </c>
      <c r="F416" s="53">
        <f>Лист2!AD416</f>
        <v>3123</v>
      </c>
      <c r="G416" s="54">
        <f>Лист2!AD416*Лист2!AB416</f>
        <v>249840</v>
      </c>
      <c r="H416" s="135"/>
      <c r="I416" s="2"/>
      <c r="K416" s="78"/>
    </row>
    <row r="417" spans="1:12" s="1" customFormat="1" ht="102.95" customHeight="1" thickBot="1" x14ac:dyDescent="0.3">
      <c r="A417" s="48">
        <v>12170</v>
      </c>
      <c r="B417" s="33" t="s">
        <v>773</v>
      </c>
      <c r="C417" s="166"/>
      <c r="D417" s="11" t="s">
        <v>774</v>
      </c>
      <c r="E417" s="12" t="s">
        <v>775</v>
      </c>
      <c r="F417" s="53">
        <f>Лист2!AD417</f>
        <v>16668</v>
      </c>
      <c r="G417" s="54">
        <f>Лист2!AD417*Лист2!AB417</f>
        <v>1333440</v>
      </c>
      <c r="H417" s="135"/>
      <c r="I417" s="2"/>
      <c r="K417" s="78"/>
    </row>
    <row r="418" spans="1:12" s="1" customFormat="1" ht="102.95" customHeight="1" thickBot="1" x14ac:dyDescent="0.3">
      <c r="A418" s="48">
        <v>12171</v>
      </c>
      <c r="B418" s="33" t="s">
        <v>744</v>
      </c>
      <c r="C418" s="166"/>
      <c r="D418" s="11" t="s">
        <v>776</v>
      </c>
      <c r="E418" s="12" t="s">
        <v>777</v>
      </c>
      <c r="F418" s="53">
        <f>Лист2!AD418</f>
        <v>6480</v>
      </c>
      <c r="G418" s="54">
        <f>Лист2!AD418*Лист2!AB418</f>
        <v>518400</v>
      </c>
      <c r="H418" s="135"/>
      <c r="I418" s="2"/>
      <c r="K418" s="78"/>
    </row>
    <row r="419" spans="1:12" s="1" customFormat="1" ht="102.95" customHeight="1" thickBot="1" x14ac:dyDescent="0.3">
      <c r="A419" s="48">
        <v>12172</v>
      </c>
      <c r="B419" s="33" t="s">
        <v>778</v>
      </c>
      <c r="C419" s="166"/>
      <c r="D419" s="11" t="s">
        <v>779</v>
      </c>
      <c r="E419" s="12" t="s">
        <v>780</v>
      </c>
      <c r="F419" s="53">
        <f>Лист2!AD419</f>
        <v>2214</v>
      </c>
      <c r="G419" s="54">
        <f>Лист2!AD419*Лист2!AB419</f>
        <v>177120</v>
      </c>
      <c r="H419" s="135"/>
      <c r="I419" s="2"/>
      <c r="K419" s="78"/>
    </row>
    <row r="420" spans="1:12" s="1" customFormat="1" ht="102.95" customHeight="1" thickBot="1" x14ac:dyDescent="0.3">
      <c r="A420" s="48">
        <v>12173</v>
      </c>
      <c r="B420" s="33" t="s">
        <v>781</v>
      </c>
      <c r="C420" s="166"/>
      <c r="D420" s="11" t="s">
        <v>782</v>
      </c>
      <c r="E420" s="12" t="s">
        <v>783</v>
      </c>
      <c r="F420" s="53">
        <f>Лист2!AD420</f>
        <v>3591</v>
      </c>
      <c r="G420" s="54">
        <f>Лист2!AD420*Лист2!AB420</f>
        <v>287280</v>
      </c>
      <c r="H420" s="135"/>
      <c r="I420" s="2"/>
      <c r="K420" s="78"/>
    </row>
    <row r="421" spans="1:12" s="1" customFormat="1" ht="102.95" customHeight="1" thickBot="1" x14ac:dyDescent="0.3">
      <c r="A421" s="48">
        <v>12174</v>
      </c>
      <c r="B421" s="33" t="s">
        <v>784</v>
      </c>
      <c r="C421" s="166"/>
      <c r="D421" s="11" t="s">
        <v>785</v>
      </c>
      <c r="E421" s="12" t="s">
        <v>786</v>
      </c>
      <c r="F421" s="53">
        <f>Лист2!AD421</f>
        <v>1350</v>
      </c>
      <c r="G421" s="54">
        <f>Лист2!AD421*Лист2!AB421</f>
        <v>108000</v>
      </c>
      <c r="H421" s="135"/>
      <c r="I421" s="2"/>
      <c r="K421" s="78"/>
    </row>
    <row r="422" spans="1:12" s="1" customFormat="1" ht="102.95" customHeight="1" thickBot="1" x14ac:dyDescent="0.3">
      <c r="A422" s="49">
        <v>12177</v>
      </c>
      <c r="B422" s="38" t="s">
        <v>787</v>
      </c>
      <c r="C422" s="29"/>
      <c r="D422" s="14" t="s">
        <v>788</v>
      </c>
      <c r="E422" s="13" t="s">
        <v>331</v>
      </c>
      <c r="F422" s="53">
        <f>Лист2!AD422</f>
        <v>3771</v>
      </c>
      <c r="G422" s="54">
        <f>Лист2!AD422*Лист2!AB422</f>
        <v>301680</v>
      </c>
      <c r="H422" s="135"/>
      <c r="I422" s="2"/>
      <c r="K422" s="78"/>
    </row>
    <row r="423" spans="1:12" s="1" customFormat="1" ht="102.95" customHeight="1" thickBot="1" x14ac:dyDescent="0.3">
      <c r="A423" s="48">
        <v>12178</v>
      </c>
      <c r="B423" s="33" t="s">
        <v>1840</v>
      </c>
      <c r="C423" s="17"/>
      <c r="D423" s="11" t="s">
        <v>1956</v>
      </c>
      <c r="E423" s="12" t="s">
        <v>1880</v>
      </c>
      <c r="F423" s="53">
        <f>Лист2!AD423</f>
        <v>9216</v>
      </c>
      <c r="G423" s="54">
        <f>Лист2!AD423*Лист2!AB423</f>
        <v>737280</v>
      </c>
      <c r="H423" s="55"/>
    </row>
    <row r="424" spans="1:12" s="1" customFormat="1" ht="102.95" customHeight="1" thickBot="1" x14ac:dyDescent="0.3">
      <c r="A424" s="48">
        <v>12179</v>
      </c>
      <c r="B424" s="33" t="s">
        <v>1841</v>
      </c>
      <c r="C424" s="17"/>
      <c r="D424" s="11" t="s">
        <v>1924</v>
      </c>
      <c r="E424" s="12" t="s">
        <v>1750</v>
      </c>
      <c r="F424" s="53">
        <f>Лист2!AD424</f>
        <v>9432</v>
      </c>
      <c r="G424" s="54">
        <f>Лист2!AD424*Лист2!AB424</f>
        <v>754560</v>
      </c>
      <c r="H424" s="55"/>
    </row>
    <row r="425" spans="1:12" s="1" customFormat="1" ht="102.95" customHeight="1" thickBot="1" x14ac:dyDescent="0.3">
      <c r="A425" s="48">
        <v>12180</v>
      </c>
      <c r="B425" s="33" t="s">
        <v>1842</v>
      </c>
      <c r="C425" s="17"/>
      <c r="D425" s="11" t="s">
        <v>1957</v>
      </c>
      <c r="E425" s="12" t="s">
        <v>1750</v>
      </c>
      <c r="F425" s="53">
        <f>Лист2!AD425</f>
        <v>11322</v>
      </c>
      <c r="G425" s="54">
        <f>Лист2!AD425*Лист2!AB425</f>
        <v>905760</v>
      </c>
      <c r="H425" s="55"/>
    </row>
    <row r="426" spans="1:12" s="1" customFormat="1" ht="102.95" customHeight="1" thickBot="1" x14ac:dyDescent="0.3">
      <c r="A426" s="48">
        <v>12220</v>
      </c>
      <c r="B426" s="33" t="s">
        <v>789</v>
      </c>
      <c r="C426" s="27"/>
      <c r="D426" s="11" t="s">
        <v>790</v>
      </c>
      <c r="E426" s="12" t="s">
        <v>331</v>
      </c>
      <c r="F426" s="53">
        <f>Лист2!AD426</f>
        <v>1386</v>
      </c>
      <c r="G426" s="54">
        <f>Лист2!AD426*Лист2!AB426</f>
        <v>110880</v>
      </c>
      <c r="H426" s="135"/>
      <c r="I426" s="2"/>
      <c r="K426" s="78"/>
    </row>
    <row r="427" spans="1:12" s="1" customFormat="1" ht="102.95" customHeight="1" thickBot="1" x14ac:dyDescent="0.3">
      <c r="A427" s="48">
        <v>12221</v>
      </c>
      <c r="B427" s="33" t="s">
        <v>791</v>
      </c>
      <c r="C427" s="27"/>
      <c r="D427" s="11" t="s">
        <v>792</v>
      </c>
      <c r="E427" s="12" t="s">
        <v>331</v>
      </c>
      <c r="F427" s="53">
        <f>Лист2!AD427</f>
        <v>1386</v>
      </c>
      <c r="G427" s="54">
        <f>Лист2!AD427*Лист2!AB427</f>
        <v>110880</v>
      </c>
      <c r="H427" s="135"/>
      <c r="I427" s="135"/>
      <c r="J427" s="2"/>
      <c r="L427" s="78"/>
    </row>
    <row r="428" spans="1:12" s="1" customFormat="1" ht="102.95" customHeight="1" thickBot="1" x14ac:dyDescent="0.3">
      <c r="A428" s="48">
        <v>12240</v>
      </c>
      <c r="B428" s="33" t="s">
        <v>793</v>
      </c>
      <c r="C428" s="27"/>
      <c r="D428" s="11" t="s">
        <v>794</v>
      </c>
      <c r="E428" s="12" t="s">
        <v>795</v>
      </c>
      <c r="F428" s="53">
        <f>Лист2!AD428</f>
        <v>2736</v>
      </c>
      <c r="G428" s="54">
        <f>Лист2!AD428*Лист2!AB428</f>
        <v>218880</v>
      </c>
      <c r="H428" s="135"/>
      <c r="J428" s="2"/>
      <c r="L428" s="78"/>
    </row>
    <row r="429" spans="1:12" s="1" customFormat="1" ht="102.95" customHeight="1" thickBot="1" x14ac:dyDescent="0.3">
      <c r="A429" s="48">
        <v>12250</v>
      </c>
      <c r="B429" s="33" t="s">
        <v>796</v>
      </c>
      <c r="C429" s="27"/>
      <c r="D429" s="11" t="s">
        <v>797</v>
      </c>
      <c r="E429" s="12" t="s">
        <v>798</v>
      </c>
      <c r="F429" s="53">
        <f>Лист2!AD429</f>
        <v>3105</v>
      </c>
      <c r="G429" s="54">
        <f>Лист2!AD429*Лист2!AB429</f>
        <v>248400</v>
      </c>
      <c r="H429" s="135"/>
      <c r="J429" s="2"/>
      <c r="L429" s="78"/>
    </row>
    <row r="430" spans="1:12" s="1" customFormat="1" ht="102.95" customHeight="1" thickBot="1" x14ac:dyDescent="0.3">
      <c r="A430" s="48">
        <v>12270</v>
      </c>
      <c r="B430" s="33" t="s">
        <v>799</v>
      </c>
      <c r="C430" s="27"/>
      <c r="D430" s="11" t="s">
        <v>800</v>
      </c>
      <c r="E430" s="12" t="s">
        <v>801</v>
      </c>
      <c r="F430" s="53">
        <f>Лист2!AD430</f>
        <v>7488</v>
      </c>
      <c r="G430" s="54">
        <f>Лист2!AD430*Лист2!AB430</f>
        <v>599040</v>
      </c>
      <c r="H430" s="135"/>
      <c r="J430" s="2"/>
      <c r="L430" s="78"/>
    </row>
    <row r="431" spans="1:12" s="1" customFormat="1" ht="102.95" customHeight="1" thickBot="1" x14ac:dyDescent="0.3">
      <c r="A431" s="48">
        <v>12290</v>
      </c>
      <c r="B431" s="33" t="s">
        <v>1659</v>
      </c>
      <c r="C431" s="17"/>
      <c r="D431" s="11" t="s">
        <v>1660</v>
      </c>
      <c r="E431" s="12" t="s">
        <v>1750</v>
      </c>
      <c r="F431" s="53">
        <f>Лист2!AD431</f>
        <v>6975</v>
      </c>
      <c r="G431" s="54">
        <f>Лист2!AD431*Лист2!AB431</f>
        <v>558000</v>
      </c>
      <c r="H431" s="135"/>
      <c r="J431" s="2"/>
      <c r="L431" s="78"/>
    </row>
    <row r="432" spans="1:12" s="1" customFormat="1" ht="102.95" customHeight="1" thickBot="1" x14ac:dyDescent="0.3">
      <c r="A432" s="48">
        <v>12291</v>
      </c>
      <c r="B432" s="33" t="s">
        <v>1663</v>
      </c>
      <c r="C432" s="17"/>
      <c r="D432" s="11" t="s">
        <v>1664</v>
      </c>
      <c r="E432" s="12" t="s">
        <v>1750</v>
      </c>
      <c r="F432" s="53">
        <f>Лист2!AD432</f>
        <v>9432</v>
      </c>
      <c r="G432" s="54">
        <f>Лист2!AD432*Лист2!AB432</f>
        <v>754560</v>
      </c>
      <c r="H432" s="135"/>
      <c r="J432" s="2"/>
      <c r="L432" s="78"/>
    </row>
    <row r="433" spans="1:12" s="1" customFormat="1" ht="102.95" customHeight="1" thickBot="1" x14ac:dyDescent="0.3">
      <c r="A433" s="48">
        <v>12292</v>
      </c>
      <c r="B433" s="33" t="s">
        <v>1661</v>
      </c>
      <c r="C433" s="17"/>
      <c r="D433" s="11" t="s">
        <v>1662</v>
      </c>
      <c r="E433" s="12" t="s">
        <v>1750</v>
      </c>
      <c r="F433" s="53">
        <f>Лист2!AD433</f>
        <v>8982</v>
      </c>
      <c r="G433" s="54">
        <f>Лист2!AD433*Лист2!AB433</f>
        <v>718560</v>
      </c>
      <c r="H433" s="135"/>
      <c r="J433" s="2"/>
      <c r="L433" s="78"/>
    </row>
    <row r="434" spans="1:12" s="1" customFormat="1" ht="102.95" customHeight="1" thickBot="1" x14ac:dyDescent="0.3">
      <c r="A434" s="48">
        <v>12300</v>
      </c>
      <c r="B434" s="33" t="s">
        <v>802</v>
      </c>
      <c r="C434" s="27"/>
      <c r="D434" s="11" t="s">
        <v>803</v>
      </c>
      <c r="E434" s="12" t="s">
        <v>804</v>
      </c>
      <c r="F434" s="53">
        <f>Лист2!AD434</f>
        <v>3141</v>
      </c>
      <c r="G434" s="54">
        <f>Лист2!AD434*Лист2!AB434</f>
        <v>251280</v>
      </c>
      <c r="H434" s="135"/>
      <c r="J434" s="2"/>
      <c r="L434" s="78"/>
    </row>
    <row r="435" spans="1:12" s="1" customFormat="1" ht="102.95" customHeight="1" thickBot="1" x14ac:dyDescent="0.3">
      <c r="A435" s="48">
        <v>12351</v>
      </c>
      <c r="B435" s="33" t="s">
        <v>805</v>
      </c>
      <c r="C435" s="27"/>
      <c r="D435" s="11" t="s">
        <v>806</v>
      </c>
      <c r="E435" s="12" t="s">
        <v>1722</v>
      </c>
      <c r="F435" s="53">
        <f>Лист2!AD435</f>
        <v>819</v>
      </c>
      <c r="G435" s="54">
        <f>Лист2!AD435*Лист2!AB435</f>
        <v>65520</v>
      </c>
      <c r="H435" s="135"/>
      <c r="J435" s="2"/>
      <c r="L435" s="78"/>
    </row>
    <row r="436" spans="1:12" s="1" customFormat="1" ht="102.95" customHeight="1" thickBot="1" x14ac:dyDescent="0.3">
      <c r="A436" s="48">
        <v>12353</v>
      </c>
      <c r="B436" s="33" t="s">
        <v>808</v>
      </c>
      <c r="C436" s="27"/>
      <c r="D436" s="11" t="s">
        <v>809</v>
      </c>
      <c r="E436" s="12" t="s">
        <v>1722</v>
      </c>
      <c r="F436" s="53">
        <f>Лист2!AD436</f>
        <v>1197</v>
      </c>
      <c r="G436" s="54">
        <f>Лист2!AD436*Лист2!AB436</f>
        <v>95760</v>
      </c>
      <c r="H436" s="135"/>
      <c r="J436" s="2"/>
      <c r="L436" s="78"/>
    </row>
    <row r="437" spans="1:12" s="1" customFormat="1" ht="102.95" customHeight="1" thickBot="1" x14ac:dyDescent="0.3">
      <c r="A437" s="48">
        <v>12354</v>
      </c>
      <c r="B437" s="33" t="s">
        <v>810</v>
      </c>
      <c r="C437" s="27"/>
      <c r="D437" s="11" t="s">
        <v>811</v>
      </c>
      <c r="E437" s="12" t="s">
        <v>1723</v>
      </c>
      <c r="F437" s="53">
        <f>Лист2!AD437</f>
        <v>1062</v>
      </c>
      <c r="G437" s="54">
        <f>Лист2!AD437*Лист2!AB437</f>
        <v>84960</v>
      </c>
      <c r="H437" s="135"/>
      <c r="J437" s="2"/>
      <c r="L437" s="78"/>
    </row>
    <row r="438" spans="1:12" s="1" customFormat="1" ht="102.95" customHeight="1" thickBot="1" x14ac:dyDescent="0.3">
      <c r="A438" s="48">
        <v>12357</v>
      </c>
      <c r="B438" s="33" t="s">
        <v>812</v>
      </c>
      <c r="C438" s="27"/>
      <c r="D438" s="11" t="s">
        <v>809</v>
      </c>
      <c r="E438" s="12" t="s">
        <v>1724</v>
      </c>
      <c r="F438" s="53">
        <f>Лист2!AD438</f>
        <v>1215</v>
      </c>
      <c r="G438" s="54">
        <f>Лист2!AD438*Лист2!AB438</f>
        <v>97200</v>
      </c>
      <c r="H438" s="135"/>
      <c r="J438" s="2"/>
      <c r="L438" s="78"/>
    </row>
    <row r="439" spans="1:12" s="1" customFormat="1" ht="102.95" customHeight="1" thickBot="1" x14ac:dyDescent="0.3">
      <c r="A439" s="48">
        <v>12359</v>
      </c>
      <c r="B439" s="33" t="s">
        <v>813</v>
      </c>
      <c r="C439" s="27"/>
      <c r="D439" s="11" t="s">
        <v>814</v>
      </c>
      <c r="E439" s="12" t="s">
        <v>1722</v>
      </c>
      <c r="F439" s="53">
        <f>Лист2!AD439</f>
        <v>558</v>
      </c>
      <c r="G439" s="54">
        <f>Лист2!AD439*Лист2!AB439</f>
        <v>44640</v>
      </c>
      <c r="H439" s="135"/>
      <c r="J439" s="2"/>
      <c r="L439" s="78"/>
    </row>
    <row r="440" spans="1:12" s="1" customFormat="1" ht="102.95" customHeight="1" thickBot="1" x14ac:dyDescent="0.3">
      <c r="A440" s="48">
        <v>12361</v>
      </c>
      <c r="B440" s="33" t="s">
        <v>816</v>
      </c>
      <c r="C440" s="27"/>
      <c r="D440" s="11" t="s">
        <v>815</v>
      </c>
      <c r="E440" s="12" t="s">
        <v>816</v>
      </c>
      <c r="F440" s="53">
        <f>Лист2!AD440</f>
        <v>702</v>
      </c>
      <c r="G440" s="54">
        <f>Лист2!AD440*Лист2!AB440</f>
        <v>56160</v>
      </c>
      <c r="H440" s="135"/>
      <c r="J440" s="2"/>
      <c r="L440" s="78"/>
    </row>
    <row r="441" spans="1:12" s="1" customFormat="1" ht="102.95" customHeight="1" thickBot="1" x14ac:dyDescent="0.3">
      <c r="A441" s="48">
        <v>12362</v>
      </c>
      <c r="B441" s="33" t="s">
        <v>817</v>
      </c>
      <c r="C441" s="27"/>
      <c r="D441" s="11" t="s">
        <v>818</v>
      </c>
      <c r="E441" s="12" t="s">
        <v>816</v>
      </c>
      <c r="F441" s="53">
        <f>Лист2!AD441</f>
        <v>558</v>
      </c>
      <c r="G441" s="54">
        <f>Лист2!AD441*Лист2!AB441</f>
        <v>44640</v>
      </c>
      <c r="H441" s="135"/>
      <c r="J441" s="2"/>
      <c r="L441" s="78"/>
    </row>
    <row r="442" spans="1:12" s="1" customFormat="1" ht="102.95" customHeight="1" thickBot="1" x14ac:dyDescent="0.3">
      <c r="A442" s="48">
        <v>12363</v>
      </c>
      <c r="B442" s="33" t="s">
        <v>819</v>
      </c>
      <c r="C442" s="27"/>
      <c r="D442" s="11" t="s">
        <v>820</v>
      </c>
      <c r="E442" s="12" t="s">
        <v>816</v>
      </c>
      <c r="F442" s="53">
        <f>Лист2!AD442</f>
        <v>558</v>
      </c>
      <c r="G442" s="54">
        <f>Лист2!AD442*Лист2!AB442</f>
        <v>44640</v>
      </c>
      <c r="H442" s="135"/>
      <c r="J442" s="2"/>
      <c r="L442" s="78"/>
    </row>
    <row r="443" spans="1:12" s="1" customFormat="1" ht="102.95" customHeight="1" thickBot="1" x14ac:dyDescent="0.3">
      <c r="A443" s="48">
        <v>12364</v>
      </c>
      <c r="B443" s="33" t="s">
        <v>821</v>
      </c>
      <c r="C443" s="27"/>
      <c r="D443" s="11" t="s">
        <v>822</v>
      </c>
      <c r="E443" s="12" t="s">
        <v>816</v>
      </c>
      <c r="F443" s="53">
        <f>Лист2!AD443</f>
        <v>702</v>
      </c>
      <c r="G443" s="54">
        <f>Лист2!AD443*Лист2!AB443</f>
        <v>56160</v>
      </c>
      <c r="H443" s="135"/>
      <c r="J443" s="2"/>
      <c r="L443" s="78"/>
    </row>
    <row r="444" spans="1:12" s="1" customFormat="1" ht="102.95" customHeight="1" thickBot="1" x14ac:dyDescent="0.3">
      <c r="A444" s="49">
        <v>12365</v>
      </c>
      <c r="B444" s="38" t="s">
        <v>823</v>
      </c>
      <c r="C444" s="26"/>
      <c r="D444" s="14" t="s">
        <v>824</v>
      </c>
      <c r="E444" s="13" t="s">
        <v>816</v>
      </c>
      <c r="F444" s="53">
        <f>Лист2!AD444</f>
        <v>1971</v>
      </c>
      <c r="G444" s="54">
        <f>Лист2!AD444*Лист2!AB444</f>
        <v>157680</v>
      </c>
      <c r="H444" s="135"/>
      <c r="J444" s="2"/>
      <c r="L444" s="78"/>
    </row>
    <row r="445" spans="1:12" s="1" customFormat="1" ht="102.95" customHeight="1" thickBot="1" x14ac:dyDescent="0.3">
      <c r="A445" s="48">
        <v>12366</v>
      </c>
      <c r="B445" s="33" t="s">
        <v>825</v>
      </c>
      <c r="C445" s="17"/>
      <c r="D445" s="15" t="s">
        <v>826</v>
      </c>
      <c r="E445" s="13" t="s">
        <v>827</v>
      </c>
      <c r="F445" s="53">
        <f>Лист2!AD445</f>
        <v>594</v>
      </c>
      <c r="G445" s="54">
        <f>Лист2!AD445*Лист2!AB445</f>
        <v>47520</v>
      </c>
      <c r="H445" s="135"/>
      <c r="J445" s="2"/>
      <c r="L445" s="78"/>
    </row>
    <row r="446" spans="1:12" s="1" customFormat="1" ht="102.95" customHeight="1" thickBot="1" x14ac:dyDescent="0.3">
      <c r="A446" s="48" t="s">
        <v>768</v>
      </c>
      <c r="B446" s="33" t="s">
        <v>769</v>
      </c>
      <c r="C446" s="168"/>
      <c r="D446" s="28" t="s">
        <v>1786</v>
      </c>
      <c r="E446" s="12" t="s">
        <v>1722</v>
      </c>
      <c r="F446" s="53">
        <f>Лист2!AD446</f>
        <v>378</v>
      </c>
      <c r="G446" s="54">
        <f>Лист2!AD446*Лист2!AB446</f>
        <v>30240</v>
      </c>
      <c r="H446" s="135"/>
      <c r="J446" s="2"/>
      <c r="L446" s="78"/>
    </row>
    <row r="447" spans="1:12" s="1" customFormat="1" ht="102.95" customHeight="1" thickBot="1" x14ac:dyDescent="0.3">
      <c r="A447" s="48" t="s">
        <v>770</v>
      </c>
      <c r="B447" s="33" t="s">
        <v>771</v>
      </c>
      <c r="C447" s="17"/>
      <c r="D447" s="28" t="s">
        <v>1786</v>
      </c>
      <c r="E447" s="12" t="s">
        <v>1722</v>
      </c>
      <c r="F447" s="53">
        <f>Лист2!AD447</f>
        <v>459</v>
      </c>
      <c r="G447" s="54">
        <f>Лист2!AD447*Лист2!AB447</f>
        <v>36720</v>
      </c>
      <c r="H447" s="135"/>
      <c r="J447" s="2"/>
      <c r="L447" s="78"/>
    </row>
    <row r="448" spans="1:12" s="1" customFormat="1" ht="102.95" customHeight="1" thickBot="1" x14ac:dyDescent="0.3">
      <c r="A448" s="50" t="s">
        <v>772</v>
      </c>
      <c r="B448" s="35" t="s">
        <v>828</v>
      </c>
      <c r="C448" s="18"/>
      <c r="D448" s="15" t="s">
        <v>829</v>
      </c>
      <c r="E448" s="19" t="s">
        <v>1727</v>
      </c>
      <c r="F448" s="53">
        <f>Лист2!AD448</f>
        <v>18963</v>
      </c>
      <c r="G448" s="54">
        <f>Лист2!AD448*Лист2!AB448</f>
        <v>1517040</v>
      </c>
      <c r="H448" s="135"/>
      <c r="J448" s="2"/>
      <c r="L448" s="78"/>
    </row>
    <row r="449" spans="1:12" s="1" customFormat="1" ht="102.95" customHeight="1" thickBot="1" x14ac:dyDescent="0.3">
      <c r="A449" s="49">
        <v>11361</v>
      </c>
      <c r="B449" s="38" t="s">
        <v>421</v>
      </c>
      <c r="C449" s="26"/>
      <c r="D449" s="14" t="s">
        <v>832</v>
      </c>
      <c r="E449" s="13" t="s">
        <v>833</v>
      </c>
      <c r="F449" s="53">
        <f>Лист2!AD449</f>
        <v>360</v>
      </c>
      <c r="G449" s="54">
        <f>Лист2!AD449*Лист2!AB449</f>
        <v>28800</v>
      </c>
      <c r="H449" s="135"/>
      <c r="J449" s="2"/>
      <c r="L449" s="78"/>
    </row>
    <row r="450" spans="1:12" s="1" customFormat="1" ht="102.95" customHeight="1" thickBot="1" x14ac:dyDescent="0.3">
      <c r="A450" s="48">
        <v>11362</v>
      </c>
      <c r="B450" s="33" t="s">
        <v>834</v>
      </c>
      <c r="C450" s="17"/>
      <c r="D450" s="11" t="s">
        <v>835</v>
      </c>
      <c r="E450" s="13" t="s">
        <v>833</v>
      </c>
      <c r="F450" s="53">
        <f>Лист2!AD450</f>
        <v>648</v>
      </c>
      <c r="G450" s="54">
        <f>Лист2!AD450*Лист2!AB450</f>
        <v>51840</v>
      </c>
      <c r="H450" s="135"/>
      <c r="J450" s="2"/>
      <c r="L450" s="78"/>
    </row>
    <row r="451" spans="1:12" s="1" customFormat="1" ht="102.95" customHeight="1" thickBot="1" x14ac:dyDescent="0.3">
      <c r="A451" s="48">
        <v>11363</v>
      </c>
      <c r="B451" s="33" t="s">
        <v>836</v>
      </c>
      <c r="C451" s="17"/>
      <c r="D451" s="11" t="s">
        <v>837</v>
      </c>
      <c r="E451" s="13" t="s">
        <v>833</v>
      </c>
      <c r="F451" s="53">
        <f>Лист2!AD451</f>
        <v>873</v>
      </c>
      <c r="G451" s="54">
        <f>Лист2!AD451*Лист2!AB451</f>
        <v>69840</v>
      </c>
      <c r="H451" s="135"/>
      <c r="I451" s="2"/>
      <c r="K451" s="78"/>
    </row>
    <row r="452" spans="1:12" s="1" customFormat="1" ht="102.95" customHeight="1" thickBot="1" x14ac:dyDescent="0.3">
      <c r="A452" s="48">
        <v>12015</v>
      </c>
      <c r="B452" s="33" t="s">
        <v>838</v>
      </c>
      <c r="C452" s="17"/>
      <c r="D452" s="11" t="s">
        <v>839</v>
      </c>
      <c r="E452" s="12" t="s">
        <v>840</v>
      </c>
      <c r="F452" s="53">
        <f>Лист2!AD452</f>
        <v>6525</v>
      </c>
      <c r="G452" s="54">
        <f>Лист2!AD452*Лист2!AB452</f>
        <v>522000</v>
      </c>
      <c r="H452" s="135"/>
      <c r="I452" s="2"/>
      <c r="K452" s="78"/>
    </row>
    <row r="453" spans="1:12" s="1" customFormat="1" ht="102.95" customHeight="1" thickBot="1" x14ac:dyDescent="0.3">
      <c r="A453" s="48">
        <v>12016</v>
      </c>
      <c r="B453" s="33" t="s">
        <v>841</v>
      </c>
      <c r="C453" s="17"/>
      <c r="D453" s="11" t="s">
        <v>842</v>
      </c>
      <c r="E453" s="12" t="s">
        <v>840</v>
      </c>
      <c r="F453" s="53">
        <f>Лист2!AD453</f>
        <v>6525</v>
      </c>
      <c r="G453" s="54">
        <f>Лист2!AD453*Лист2!AB453</f>
        <v>522000</v>
      </c>
      <c r="H453" s="135"/>
      <c r="I453" s="2"/>
      <c r="K453" s="78"/>
    </row>
    <row r="454" spans="1:12" s="1" customFormat="1" ht="102.95" customHeight="1" thickBot="1" x14ac:dyDescent="0.3">
      <c r="A454" s="50" t="s">
        <v>830</v>
      </c>
      <c r="B454" s="35" t="s">
        <v>843</v>
      </c>
      <c r="C454" s="18"/>
      <c r="D454" s="15" t="s">
        <v>844</v>
      </c>
      <c r="E454" s="19" t="s">
        <v>845</v>
      </c>
      <c r="F454" s="53">
        <f>Лист2!AD454</f>
        <v>3888</v>
      </c>
      <c r="G454" s="54">
        <f>Лист2!AD454*Лист2!AB454</f>
        <v>311040</v>
      </c>
      <c r="H454" s="135"/>
      <c r="I454" s="2"/>
      <c r="K454" s="78"/>
    </row>
    <row r="455" spans="1:12" s="1" customFormat="1" ht="102.95" customHeight="1" thickBot="1" x14ac:dyDescent="0.3">
      <c r="A455" s="36" t="s">
        <v>831</v>
      </c>
      <c r="B455" s="37" t="s">
        <v>846</v>
      </c>
      <c r="C455" s="30"/>
      <c r="D455" s="24" t="s">
        <v>844</v>
      </c>
      <c r="E455" s="22" t="s">
        <v>845</v>
      </c>
      <c r="F455" s="53">
        <f>Лист2!AD455</f>
        <v>4482</v>
      </c>
      <c r="G455" s="54">
        <f>Лист2!AD455*Лист2!AB455</f>
        <v>358560</v>
      </c>
      <c r="H455" s="135"/>
      <c r="I455" s="2"/>
      <c r="K455" s="78"/>
    </row>
    <row r="456" spans="1:12" s="1" customFormat="1" ht="102.95" customHeight="1" thickBot="1" x14ac:dyDescent="0.3">
      <c r="A456" s="50" t="s">
        <v>1432</v>
      </c>
      <c r="B456" s="169" t="s">
        <v>1591</v>
      </c>
      <c r="C456" s="18"/>
      <c r="D456" s="15" t="s">
        <v>1592</v>
      </c>
      <c r="E456" s="19" t="s">
        <v>1593</v>
      </c>
      <c r="F456" s="53">
        <f>Лист2!AD456</f>
        <v>6993</v>
      </c>
      <c r="G456" s="54">
        <f>Лист2!AD456*Лист2!AB456</f>
        <v>559440</v>
      </c>
      <c r="H456" s="182"/>
      <c r="I456" s="2"/>
      <c r="K456" s="78"/>
    </row>
    <row r="457" spans="1:12" s="1" customFormat="1" ht="102.95" customHeight="1" thickBot="1" x14ac:dyDescent="0.3">
      <c r="A457" s="36" t="s">
        <v>1433</v>
      </c>
      <c r="B457" s="37" t="s">
        <v>1594</v>
      </c>
      <c r="C457" s="30"/>
      <c r="D457" s="16" t="s">
        <v>1592</v>
      </c>
      <c r="E457" s="25" t="s">
        <v>1593</v>
      </c>
      <c r="F457" s="53">
        <f>Лист2!AD457</f>
        <v>8172</v>
      </c>
      <c r="G457" s="54">
        <f>Лист2!AD457*Лист2!AB457</f>
        <v>653760</v>
      </c>
      <c r="H457" s="182"/>
      <c r="I457" s="2"/>
      <c r="K457" s="78"/>
    </row>
    <row r="458" spans="1:12" s="1" customFormat="1" ht="102.95" customHeight="1" thickBot="1" x14ac:dyDescent="0.3">
      <c r="A458" s="49">
        <v>12105</v>
      </c>
      <c r="B458" s="38" t="s">
        <v>1585</v>
      </c>
      <c r="C458" s="26"/>
      <c r="D458" s="14" t="s">
        <v>1586</v>
      </c>
      <c r="E458" s="13" t="s">
        <v>1587</v>
      </c>
      <c r="F458" s="53">
        <f>Лист2!AD458</f>
        <v>11016</v>
      </c>
      <c r="G458" s="54">
        <f>Лист2!AD458*Лист2!AB458</f>
        <v>881280</v>
      </c>
      <c r="H458" s="135"/>
      <c r="I458" s="2"/>
      <c r="K458" s="78"/>
    </row>
    <row r="459" spans="1:12" s="1" customFormat="1" ht="102.95" customHeight="1" thickBot="1" x14ac:dyDescent="0.3">
      <c r="A459" s="48">
        <v>12160</v>
      </c>
      <c r="B459" s="33" t="s">
        <v>847</v>
      </c>
      <c r="C459" s="17"/>
      <c r="D459" s="11" t="s">
        <v>848</v>
      </c>
      <c r="E459" s="12" t="s">
        <v>849</v>
      </c>
      <c r="F459" s="53">
        <f>Лист2!AD459</f>
        <v>2682</v>
      </c>
      <c r="G459" s="54">
        <f>Лист2!AD459*Лист2!AB459</f>
        <v>214560</v>
      </c>
      <c r="H459" s="135"/>
      <c r="I459" s="2"/>
      <c r="K459" s="78"/>
    </row>
    <row r="460" spans="1:12" s="1" customFormat="1" ht="102.95" customHeight="1" thickBot="1" x14ac:dyDescent="0.3">
      <c r="A460" s="48">
        <v>12161</v>
      </c>
      <c r="B460" s="33" t="s">
        <v>850</v>
      </c>
      <c r="C460" s="17"/>
      <c r="D460" s="11" t="s">
        <v>851</v>
      </c>
      <c r="E460" s="12" t="s">
        <v>804</v>
      </c>
      <c r="F460" s="53">
        <f>Лист2!AD460</f>
        <v>2538</v>
      </c>
      <c r="G460" s="54">
        <f>Лист2!AD460*Лист2!AB460</f>
        <v>203040</v>
      </c>
      <c r="H460" s="135"/>
      <c r="I460" s="2"/>
      <c r="K460" s="78"/>
    </row>
    <row r="461" spans="1:12" s="1" customFormat="1" ht="102.95" customHeight="1" thickBot="1" x14ac:dyDescent="0.3">
      <c r="A461" s="48">
        <v>12162</v>
      </c>
      <c r="B461" s="33" t="s">
        <v>852</v>
      </c>
      <c r="C461" s="17"/>
      <c r="D461" s="11" t="s">
        <v>853</v>
      </c>
      <c r="E461" s="12" t="s">
        <v>804</v>
      </c>
      <c r="F461" s="53">
        <f>Лист2!AD461</f>
        <v>3177</v>
      </c>
      <c r="G461" s="54">
        <f>Лист2!AD461*Лист2!AB461</f>
        <v>254160</v>
      </c>
      <c r="H461" s="135"/>
      <c r="I461" s="2"/>
      <c r="K461" s="78"/>
    </row>
    <row r="462" spans="1:12" s="1" customFormat="1" ht="102.95" customHeight="1" thickBot="1" x14ac:dyDescent="0.3">
      <c r="A462" s="48">
        <v>12163</v>
      </c>
      <c r="B462" s="33" t="s">
        <v>854</v>
      </c>
      <c r="C462" s="17"/>
      <c r="D462" s="11" t="s">
        <v>855</v>
      </c>
      <c r="E462" s="12" t="s">
        <v>856</v>
      </c>
      <c r="F462" s="53">
        <f>Лист2!AD462</f>
        <v>2916</v>
      </c>
      <c r="G462" s="54">
        <f>Лист2!AD462*Лист2!AB462</f>
        <v>233280</v>
      </c>
      <c r="H462" s="135"/>
      <c r="I462" s="2"/>
      <c r="K462" s="78"/>
    </row>
    <row r="463" spans="1:12" s="1" customFormat="1" ht="102.95" customHeight="1" thickBot="1" x14ac:dyDescent="0.3">
      <c r="A463" s="49">
        <v>12400</v>
      </c>
      <c r="B463" s="38" t="s">
        <v>857</v>
      </c>
      <c r="C463" s="26"/>
      <c r="D463" s="14" t="s">
        <v>858</v>
      </c>
      <c r="E463" s="13" t="s">
        <v>859</v>
      </c>
      <c r="F463" s="53">
        <f>Лист2!AD463</f>
        <v>9891</v>
      </c>
      <c r="G463" s="54">
        <f>Лист2!AD463*Лист2!AB463</f>
        <v>791280</v>
      </c>
      <c r="H463" s="135"/>
      <c r="I463" s="2"/>
      <c r="K463" s="78"/>
    </row>
    <row r="464" spans="1:12" s="1" customFormat="1" ht="102.95" customHeight="1" thickBot="1" x14ac:dyDescent="0.3">
      <c r="A464" s="48">
        <v>12410</v>
      </c>
      <c r="B464" s="33" t="s">
        <v>860</v>
      </c>
      <c r="C464" s="17"/>
      <c r="D464" s="11" t="s">
        <v>861</v>
      </c>
      <c r="E464" s="12" t="s">
        <v>862</v>
      </c>
      <c r="F464" s="53">
        <f>Лист2!AD464</f>
        <v>9540</v>
      </c>
      <c r="G464" s="54">
        <f>Лист2!AD464*Лист2!AB464</f>
        <v>763200</v>
      </c>
      <c r="H464" s="135"/>
      <c r="I464" s="2"/>
      <c r="K464" s="78"/>
    </row>
    <row r="465" spans="1:12" s="1" customFormat="1" ht="102.95" customHeight="1" thickBot="1" x14ac:dyDescent="0.3">
      <c r="A465" s="48">
        <v>12415</v>
      </c>
      <c r="B465" s="33" t="s">
        <v>863</v>
      </c>
      <c r="C465" s="17"/>
      <c r="D465" s="11" t="s">
        <v>864</v>
      </c>
      <c r="E465" s="12" t="s">
        <v>865</v>
      </c>
      <c r="F465" s="53">
        <f>Лист2!AD465</f>
        <v>11232</v>
      </c>
      <c r="G465" s="54">
        <f>Лист2!AD465*Лист2!AB465</f>
        <v>898560</v>
      </c>
      <c r="H465" s="135"/>
      <c r="J465" s="2"/>
      <c r="L465" s="78"/>
    </row>
    <row r="466" spans="1:12" s="1" customFormat="1" ht="102.95" customHeight="1" thickBot="1" x14ac:dyDescent="0.3">
      <c r="A466" s="48">
        <v>12416</v>
      </c>
      <c r="B466" s="33" t="s">
        <v>1595</v>
      </c>
      <c r="C466" s="17"/>
      <c r="D466" s="11" t="s">
        <v>1596</v>
      </c>
      <c r="E466" s="12" t="s">
        <v>1597</v>
      </c>
      <c r="F466" s="53">
        <f>Лист2!AD466</f>
        <v>15804</v>
      </c>
      <c r="G466" s="54">
        <f>Лист2!AD466*Лист2!AB466</f>
        <v>1264320</v>
      </c>
      <c r="H466" s="135"/>
      <c r="J466" s="2"/>
      <c r="L466" s="78"/>
    </row>
    <row r="467" spans="1:12" s="1" customFormat="1" ht="102.95" customHeight="1" thickBot="1" x14ac:dyDescent="0.3">
      <c r="A467" s="48">
        <v>12420</v>
      </c>
      <c r="B467" s="33" t="s">
        <v>866</v>
      </c>
      <c r="C467" s="17"/>
      <c r="D467" s="11" t="s">
        <v>867</v>
      </c>
      <c r="E467" s="12" t="s">
        <v>865</v>
      </c>
      <c r="F467" s="53">
        <f>Лист2!AD467</f>
        <v>16695</v>
      </c>
      <c r="G467" s="54">
        <f>Лист2!AD467*Лист2!AB467</f>
        <v>1335600</v>
      </c>
      <c r="H467" s="135"/>
      <c r="J467" s="2"/>
      <c r="L467" s="78"/>
    </row>
    <row r="468" spans="1:12" s="1" customFormat="1" ht="102.95" customHeight="1" thickBot="1" x14ac:dyDescent="0.3">
      <c r="A468" s="48">
        <v>12425</v>
      </c>
      <c r="B468" s="33" t="s">
        <v>868</v>
      </c>
      <c r="C468" s="17"/>
      <c r="D468" s="11" t="s">
        <v>869</v>
      </c>
      <c r="E468" s="12" t="s">
        <v>870</v>
      </c>
      <c r="F468" s="53">
        <f>Лист2!AD468</f>
        <v>13635</v>
      </c>
      <c r="G468" s="54">
        <f>Лист2!AD468*Лист2!AB468</f>
        <v>1090800</v>
      </c>
      <c r="H468" s="135"/>
      <c r="J468" s="2"/>
      <c r="L468" s="78"/>
    </row>
    <row r="469" spans="1:12" s="1" customFormat="1" ht="102.95" customHeight="1" thickBot="1" x14ac:dyDescent="0.3">
      <c r="A469" s="48">
        <v>12426</v>
      </c>
      <c r="B469" s="33" t="s">
        <v>871</v>
      </c>
      <c r="C469" s="17"/>
      <c r="D469" s="11" t="s">
        <v>872</v>
      </c>
      <c r="E469" s="12" t="s">
        <v>870</v>
      </c>
      <c r="F469" s="53">
        <f>Лист2!AD469</f>
        <v>17055</v>
      </c>
      <c r="G469" s="54">
        <f>Лист2!AD469*Лист2!AB469</f>
        <v>1364400</v>
      </c>
      <c r="H469" s="135"/>
      <c r="J469" s="2"/>
      <c r="L469" s="78"/>
    </row>
    <row r="470" spans="1:12" s="1" customFormat="1" ht="102.95" customHeight="1" thickBot="1" x14ac:dyDescent="0.3">
      <c r="A470" s="48">
        <v>12427</v>
      </c>
      <c r="B470" s="33" t="s">
        <v>873</v>
      </c>
      <c r="C470" s="17"/>
      <c r="D470" s="11" t="s">
        <v>874</v>
      </c>
      <c r="E470" s="12" t="s">
        <v>870</v>
      </c>
      <c r="F470" s="53">
        <f>Лист2!AD470</f>
        <v>15678</v>
      </c>
      <c r="G470" s="54">
        <f>Лист2!AD470*Лист2!AB470</f>
        <v>1254240</v>
      </c>
      <c r="H470" s="135"/>
    </row>
    <row r="471" spans="1:12" s="1" customFormat="1" ht="102.95" customHeight="1" thickBot="1" x14ac:dyDescent="0.3">
      <c r="A471" s="48">
        <v>12430</v>
      </c>
      <c r="B471" s="33" t="s">
        <v>825</v>
      </c>
      <c r="C471" s="17"/>
      <c r="D471" s="11" t="s">
        <v>875</v>
      </c>
      <c r="E471" s="12" t="s">
        <v>876</v>
      </c>
      <c r="F471" s="53">
        <f>Лист2!AD471</f>
        <v>25551</v>
      </c>
      <c r="G471" s="54">
        <f>Лист2!AD471*Лист2!AB471</f>
        <v>2044080</v>
      </c>
      <c r="H471" s="135"/>
    </row>
    <row r="472" spans="1:12" s="1" customFormat="1" ht="102.95" customHeight="1" thickBot="1" x14ac:dyDescent="0.3">
      <c r="A472" s="48">
        <v>12431</v>
      </c>
      <c r="B472" s="33" t="s">
        <v>877</v>
      </c>
      <c r="C472" s="17"/>
      <c r="D472" s="11" t="s">
        <v>878</v>
      </c>
      <c r="E472" s="12" t="s">
        <v>879</v>
      </c>
      <c r="F472" s="53">
        <f>Лист2!AD472</f>
        <v>22473</v>
      </c>
      <c r="G472" s="54">
        <f>Лист2!AD472*Лист2!AB472</f>
        <v>1797840</v>
      </c>
      <c r="H472" s="135"/>
    </row>
    <row r="473" spans="1:12" s="1" customFormat="1" ht="102.95" customHeight="1" thickBot="1" x14ac:dyDescent="0.3">
      <c r="A473" s="48">
        <v>12436</v>
      </c>
      <c r="B473" s="33" t="s">
        <v>880</v>
      </c>
      <c r="C473" s="17"/>
      <c r="D473" s="11" t="s">
        <v>881</v>
      </c>
      <c r="E473" s="12" t="s">
        <v>870</v>
      </c>
      <c r="F473" s="53">
        <f>Лист2!AD473</f>
        <v>20601</v>
      </c>
      <c r="G473" s="54">
        <f>Лист2!AD473*Лист2!AB473</f>
        <v>1648080</v>
      </c>
      <c r="H473" s="135"/>
    </row>
    <row r="474" spans="1:12" s="1" customFormat="1" ht="102.95" customHeight="1" thickBot="1" x14ac:dyDescent="0.3">
      <c r="A474" s="50">
        <v>12500</v>
      </c>
      <c r="B474" s="35" t="s">
        <v>882</v>
      </c>
      <c r="C474" s="18"/>
      <c r="D474" s="15" t="s">
        <v>883</v>
      </c>
      <c r="E474" s="19" t="s">
        <v>884</v>
      </c>
      <c r="F474" s="53">
        <f>Лист2!AD474</f>
        <v>13626</v>
      </c>
      <c r="G474" s="54">
        <f>Лист2!AD474*Лист2!AB474</f>
        <v>1090080</v>
      </c>
      <c r="H474" s="135"/>
    </row>
    <row r="475" spans="1:12" s="1" customFormat="1" ht="102.95" customHeight="1" thickBot="1" x14ac:dyDescent="0.3">
      <c r="A475" s="36">
        <v>17406</v>
      </c>
      <c r="B475" s="37" t="s">
        <v>885</v>
      </c>
      <c r="C475" s="23"/>
      <c r="D475" s="16" t="s">
        <v>886</v>
      </c>
      <c r="E475" s="25" t="s">
        <v>845</v>
      </c>
      <c r="F475" s="53">
        <f>Лист2!AD475</f>
        <v>7470</v>
      </c>
      <c r="G475" s="54">
        <f>Лист2!AD475*Лист2!AB475</f>
        <v>597600</v>
      </c>
      <c r="H475" s="135"/>
    </row>
    <row r="476" spans="1:12" s="1" customFormat="1" ht="102.95" customHeight="1" thickBot="1" x14ac:dyDescent="0.3">
      <c r="A476" s="48">
        <v>50028</v>
      </c>
      <c r="B476" s="33" t="s">
        <v>887</v>
      </c>
      <c r="C476" s="17"/>
      <c r="D476" s="11" t="s">
        <v>888</v>
      </c>
      <c r="E476" s="12" t="s">
        <v>331</v>
      </c>
      <c r="F476" s="53">
        <f>Лист2!AD476</f>
        <v>17010</v>
      </c>
      <c r="G476" s="54">
        <f>Лист2!AD476*Лист2!AB476</f>
        <v>1360800</v>
      </c>
      <c r="H476" s="135"/>
    </row>
    <row r="477" spans="1:12" s="1" customFormat="1" ht="102.95" customHeight="1" thickBot="1" x14ac:dyDescent="0.3">
      <c r="A477" s="49">
        <v>11306</v>
      </c>
      <c r="B477" s="38" t="s">
        <v>891</v>
      </c>
      <c r="C477" s="26"/>
      <c r="D477" s="14" t="s">
        <v>892</v>
      </c>
      <c r="E477" s="13" t="s">
        <v>893</v>
      </c>
      <c r="F477" s="53">
        <f>Лист2!AD477</f>
        <v>4914</v>
      </c>
      <c r="G477" s="54">
        <f>Лист2!AD477*Лист2!AB477</f>
        <v>393120</v>
      </c>
      <c r="H477" s="135"/>
    </row>
    <row r="478" spans="1:12" s="1" customFormat="1" ht="102.95" customHeight="1" thickBot="1" x14ac:dyDescent="0.3">
      <c r="A478" s="48">
        <v>17112</v>
      </c>
      <c r="B478" s="33" t="s">
        <v>894</v>
      </c>
      <c r="C478" s="17"/>
      <c r="D478" s="11" t="s">
        <v>895</v>
      </c>
      <c r="E478" s="12" t="s">
        <v>331</v>
      </c>
      <c r="F478" s="53">
        <f>Лист2!AD478</f>
        <v>1386</v>
      </c>
      <c r="G478" s="54">
        <f>Лист2!AD478*Лист2!AB478</f>
        <v>110880</v>
      </c>
      <c r="H478" s="135"/>
    </row>
    <row r="479" spans="1:12" s="1" customFormat="1" ht="102.95" customHeight="1" thickBot="1" x14ac:dyDescent="0.3">
      <c r="A479" s="48">
        <v>17120</v>
      </c>
      <c r="B479" s="33" t="s">
        <v>896</v>
      </c>
      <c r="C479" s="17"/>
      <c r="D479" s="11" t="s">
        <v>897</v>
      </c>
      <c r="E479" s="12" t="s">
        <v>833</v>
      </c>
      <c r="F479" s="53">
        <f>Лист2!AD479</f>
        <v>3150</v>
      </c>
      <c r="G479" s="54">
        <f>Лист2!AD479*Лист2!AB479</f>
        <v>252000</v>
      </c>
      <c r="H479" s="135"/>
    </row>
    <row r="480" spans="1:12" s="1" customFormat="1" ht="102.95" customHeight="1" thickBot="1" x14ac:dyDescent="0.3">
      <c r="A480" s="48">
        <v>17130</v>
      </c>
      <c r="B480" s="33" t="s">
        <v>898</v>
      </c>
      <c r="C480" s="17"/>
      <c r="D480" s="11" t="s">
        <v>899</v>
      </c>
      <c r="E480" s="12" t="s">
        <v>833</v>
      </c>
      <c r="F480" s="53">
        <f>Лист2!AD480</f>
        <v>3573</v>
      </c>
      <c r="G480" s="54">
        <f>Лист2!AD480*Лист2!AB480</f>
        <v>285840</v>
      </c>
      <c r="H480" s="135"/>
    </row>
    <row r="481" spans="1:12" s="1" customFormat="1" ht="102.95" customHeight="1" thickBot="1" x14ac:dyDescent="0.3">
      <c r="A481" s="48">
        <v>17140</v>
      </c>
      <c r="B481" s="33" t="s">
        <v>900</v>
      </c>
      <c r="C481" s="17"/>
      <c r="D481" s="11" t="s">
        <v>901</v>
      </c>
      <c r="E481" s="12" t="s">
        <v>833</v>
      </c>
      <c r="F481" s="53">
        <f>Лист2!AD481</f>
        <v>4500</v>
      </c>
      <c r="G481" s="54">
        <f>Лист2!AD481*Лист2!AB481</f>
        <v>360000</v>
      </c>
      <c r="H481" s="135"/>
    </row>
    <row r="482" spans="1:12" s="1" customFormat="1" ht="102.95" customHeight="1" thickBot="1" x14ac:dyDescent="0.3">
      <c r="A482" s="48">
        <v>17220</v>
      </c>
      <c r="B482" s="33" t="s">
        <v>902</v>
      </c>
      <c r="C482" s="17"/>
      <c r="D482" s="11" t="s">
        <v>903</v>
      </c>
      <c r="E482" s="12" t="s">
        <v>856</v>
      </c>
      <c r="F482" s="53">
        <f>Лист2!AD482</f>
        <v>2772</v>
      </c>
      <c r="G482" s="54">
        <f>Лист2!AD482*Лист2!AB482</f>
        <v>221760</v>
      </c>
      <c r="H482" s="135"/>
    </row>
    <row r="483" spans="1:12" s="1" customFormat="1" ht="102.95" customHeight="1" thickBot="1" x14ac:dyDescent="0.3">
      <c r="A483" s="48">
        <v>17300</v>
      </c>
      <c r="B483" s="33" t="s">
        <v>904</v>
      </c>
      <c r="C483" s="17"/>
      <c r="D483" s="11" t="s">
        <v>905</v>
      </c>
      <c r="E483" s="12" t="s">
        <v>833</v>
      </c>
      <c r="F483" s="53">
        <f>Лист2!AD483</f>
        <v>6615</v>
      </c>
      <c r="G483" s="54">
        <f>Лист2!AD483*Лист2!AB483</f>
        <v>529200</v>
      </c>
      <c r="H483" s="135"/>
    </row>
    <row r="484" spans="1:12" s="1" customFormat="1" ht="102.95" customHeight="1" thickBot="1" x14ac:dyDescent="0.3">
      <c r="A484" s="48">
        <v>17323</v>
      </c>
      <c r="B484" s="33" t="s">
        <v>906</v>
      </c>
      <c r="C484" s="17"/>
      <c r="D484" s="11" t="s">
        <v>907</v>
      </c>
      <c r="E484" s="12" t="s">
        <v>870</v>
      </c>
      <c r="F484" s="53">
        <f>Лист2!AD484</f>
        <v>22716</v>
      </c>
      <c r="G484" s="54">
        <f>Лист2!AD484*Лист2!AB484</f>
        <v>1817280</v>
      </c>
      <c r="H484" s="135"/>
    </row>
    <row r="485" spans="1:12" s="1" customFormat="1" ht="102.95" customHeight="1" thickBot="1" x14ac:dyDescent="0.3">
      <c r="A485" s="48">
        <v>17331</v>
      </c>
      <c r="B485" s="33" t="s">
        <v>908</v>
      </c>
      <c r="C485" s="17"/>
      <c r="D485" s="11" t="s">
        <v>909</v>
      </c>
      <c r="E485" s="12" t="s">
        <v>840</v>
      </c>
      <c r="F485" s="53">
        <f>Лист2!AD485</f>
        <v>20358</v>
      </c>
      <c r="G485" s="54">
        <f>Лист2!AD485*Лист2!AB485</f>
        <v>1628640</v>
      </c>
      <c r="H485" s="135"/>
    </row>
    <row r="486" spans="1:12" s="1" customFormat="1" ht="102.95" customHeight="1" thickBot="1" x14ac:dyDescent="0.3">
      <c r="A486" s="48">
        <v>17401</v>
      </c>
      <c r="B486" s="33" t="s">
        <v>910</v>
      </c>
      <c r="C486" s="17"/>
      <c r="D486" s="11" t="s">
        <v>911</v>
      </c>
      <c r="E486" s="12" t="s">
        <v>783</v>
      </c>
      <c r="F486" s="53">
        <f>Лист2!AD486</f>
        <v>2484</v>
      </c>
      <c r="G486" s="54">
        <f>Лист2!AD486*Лист2!AB486</f>
        <v>198720</v>
      </c>
      <c r="H486" s="135"/>
      <c r="J486" s="2"/>
      <c r="L486" s="78"/>
    </row>
    <row r="487" spans="1:12" s="1" customFormat="1" ht="102.95" customHeight="1" thickBot="1" x14ac:dyDescent="0.3">
      <c r="A487" s="48">
        <v>17402</v>
      </c>
      <c r="B487" s="33" t="s">
        <v>912</v>
      </c>
      <c r="C487" s="17"/>
      <c r="D487" s="11" t="s">
        <v>911</v>
      </c>
      <c r="E487" s="12" t="s">
        <v>804</v>
      </c>
      <c r="F487" s="53">
        <f>Лист2!AD487</f>
        <v>2538</v>
      </c>
      <c r="G487" s="54">
        <f>Лист2!AD487*Лист2!AB487</f>
        <v>203040</v>
      </c>
      <c r="H487" s="135"/>
      <c r="J487" s="2"/>
      <c r="L487" s="78"/>
    </row>
    <row r="488" spans="1:12" s="1" customFormat="1" ht="102.95" customHeight="1" thickBot="1" x14ac:dyDescent="0.3">
      <c r="A488" s="48">
        <v>17403</v>
      </c>
      <c r="B488" s="33" t="s">
        <v>913</v>
      </c>
      <c r="C488" s="17"/>
      <c r="D488" s="11" t="s">
        <v>914</v>
      </c>
      <c r="E488" s="12" t="s">
        <v>804</v>
      </c>
      <c r="F488" s="53">
        <f>Лист2!AD488</f>
        <v>3186</v>
      </c>
      <c r="G488" s="54">
        <f>Лист2!AD488*Лист2!AB488</f>
        <v>254880</v>
      </c>
      <c r="H488" s="135"/>
      <c r="J488" s="2"/>
      <c r="L488" s="78"/>
    </row>
    <row r="489" spans="1:12" s="1" customFormat="1" ht="102.95" customHeight="1" thickBot="1" x14ac:dyDescent="0.3">
      <c r="A489" s="48">
        <v>17404</v>
      </c>
      <c r="B489" s="33" t="s">
        <v>915</v>
      </c>
      <c r="C489" s="17"/>
      <c r="D489" s="11" t="s">
        <v>914</v>
      </c>
      <c r="E489" s="12" t="s">
        <v>783</v>
      </c>
      <c r="F489" s="53">
        <f>Лист2!AD489</f>
        <v>3060</v>
      </c>
      <c r="G489" s="54">
        <f>Лист2!AD489*Лист2!AB489</f>
        <v>244800</v>
      </c>
      <c r="H489" s="135"/>
      <c r="J489" s="2"/>
      <c r="L489" s="78"/>
    </row>
    <row r="490" spans="1:12" s="1" customFormat="1" ht="102.95" customHeight="1" thickBot="1" x14ac:dyDescent="0.3">
      <c r="A490" s="50" t="s">
        <v>889</v>
      </c>
      <c r="B490" s="35" t="s">
        <v>916</v>
      </c>
      <c r="C490" s="18"/>
      <c r="D490" s="15" t="s">
        <v>917</v>
      </c>
      <c r="E490" s="19" t="s">
        <v>845</v>
      </c>
      <c r="F490" s="53">
        <f>Лист2!AD490</f>
        <v>3897</v>
      </c>
      <c r="G490" s="54">
        <f>Лист2!AD490*Лист2!AB490</f>
        <v>311760</v>
      </c>
      <c r="H490" s="135"/>
      <c r="J490" s="2"/>
      <c r="L490" s="78"/>
    </row>
    <row r="491" spans="1:12" s="1" customFormat="1" ht="102.95" customHeight="1" thickBot="1" x14ac:dyDescent="0.3">
      <c r="A491" s="43" t="s">
        <v>890</v>
      </c>
      <c r="B491" s="43" t="s">
        <v>918</v>
      </c>
      <c r="C491" s="46"/>
      <c r="D491" s="28" t="s">
        <v>917</v>
      </c>
      <c r="E491" s="44" t="s">
        <v>845</v>
      </c>
      <c r="F491" s="53">
        <f>Лист2!AD491</f>
        <v>4482</v>
      </c>
      <c r="G491" s="54">
        <f>Лист2!AD491*Лист2!AB491</f>
        <v>358560</v>
      </c>
      <c r="H491" s="135"/>
      <c r="J491" s="2"/>
      <c r="L491" s="78"/>
    </row>
    <row r="492" spans="1:12" s="1" customFormat="1" ht="102.95" customHeight="1" thickBot="1" x14ac:dyDescent="0.3">
      <c r="A492" s="48">
        <v>11301</v>
      </c>
      <c r="B492" s="33" t="s">
        <v>921</v>
      </c>
      <c r="C492" s="17"/>
      <c r="D492" s="11" t="s">
        <v>922</v>
      </c>
      <c r="E492" s="12" t="s">
        <v>795</v>
      </c>
      <c r="F492" s="53">
        <f>Лист2!AD492</f>
        <v>2421</v>
      </c>
      <c r="G492" s="54">
        <f>Лист2!AD492*Лист2!AB492</f>
        <v>193680</v>
      </c>
      <c r="H492" s="135"/>
      <c r="J492" s="2"/>
      <c r="L492" s="78"/>
    </row>
    <row r="493" spans="1:12" s="1" customFormat="1" ht="102.95" customHeight="1" thickBot="1" x14ac:dyDescent="0.3">
      <c r="A493" s="48">
        <v>11302</v>
      </c>
      <c r="B493" s="33" t="s">
        <v>923</v>
      </c>
      <c r="C493" s="17"/>
      <c r="D493" s="11" t="s">
        <v>924</v>
      </c>
      <c r="E493" s="12" t="s">
        <v>795</v>
      </c>
      <c r="F493" s="53">
        <f>Лист2!AD493</f>
        <v>2232</v>
      </c>
      <c r="G493" s="54">
        <f>Лист2!AD493*Лист2!AB493</f>
        <v>178560</v>
      </c>
      <c r="H493" s="135"/>
      <c r="J493" s="2"/>
      <c r="L493" s="78"/>
    </row>
    <row r="494" spans="1:12" s="1" customFormat="1" ht="102.95" customHeight="1" thickBot="1" x14ac:dyDescent="0.3">
      <c r="A494" s="48">
        <v>11303</v>
      </c>
      <c r="B494" s="33" t="s">
        <v>925</v>
      </c>
      <c r="C494" s="17"/>
      <c r="D494" s="11" t="s">
        <v>926</v>
      </c>
      <c r="E494" s="12" t="s">
        <v>795</v>
      </c>
      <c r="F494" s="53">
        <f>Лист2!AD494</f>
        <v>2205</v>
      </c>
      <c r="G494" s="54">
        <f>Лист2!AD494*Лист2!AB494</f>
        <v>176400</v>
      </c>
      <c r="H494" s="135"/>
      <c r="J494" s="2"/>
      <c r="L494" s="78"/>
    </row>
    <row r="495" spans="1:12" s="1" customFormat="1" ht="102.95" customHeight="1" thickBot="1" x14ac:dyDescent="0.3">
      <c r="A495" s="48">
        <v>11304</v>
      </c>
      <c r="B495" s="33" t="s">
        <v>927</v>
      </c>
      <c r="C495" s="17"/>
      <c r="D495" s="11" t="s">
        <v>905</v>
      </c>
      <c r="E495" s="12" t="s">
        <v>928</v>
      </c>
      <c r="F495" s="53">
        <f>Лист2!AD495</f>
        <v>6804</v>
      </c>
      <c r="G495" s="54">
        <f>Лист2!AD495*Лист2!AB495</f>
        <v>544320</v>
      </c>
      <c r="H495" s="135"/>
      <c r="J495" s="2"/>
      <c r="L495" s="78"/>
    </row>
    <row r="496" spans="1:12" s="1" customFormat="1" ht="102.95" customHeight="1" thickBot="1" x14ac:dyDescent="0.3">
      <c r="A496" s="49">
        <v>11305</v>
      </c>
      <c r="B496" s="38" t="s">
        <v>929</v>
      </c>
      <c r="C496" s="29"/>
      <c r="D496" s="14" t="s">
        <v>930</v>
      </c>
      <c r="E496" s="13" t="s">
        <v>331</v>
      </c>
      <c r="F496" s="53">
        <f>Лист2!AD496</f>
        <v>3330</v>
      </c>
      <c r="G496" s="54">
        <f>Лист2!AD496*Лист2!AB496</f>
        <v>266400</v>
      </c>
      <c r="H496" s="135"/>
      <c r="J496" s="2"/>
      <c r="L496" s="78"/>
    </row>
    <row r="497" spans="1:12" s="1" customFormat="1" ht="102.95" customHeight="1" thickBot="1" x14ac:dyDescent="0.3">
      <c r="A497" s="48">
        <v>11307</v>
      </c>
      <c r="B497" s="33" t="s">
        <v>931</v>
      </c>
      <c r="C497" s="27"/>
      <c r="D497" s="11" t="s">
        <v>932</v>
      </c>
      <c r="E497" s="12" t="s">
        <v>331</v>
      </c>
      <c r="F497" s="53">
        <f>Лист2!AD497</f>
        <v>2952</v>
      </c>
      <c r="G497" s="54">
        <f>Лист2!AD497*Лист2!AB497</f>
        <v>236160</v>
      </c>
      <c r="H497" s="135"/>
      <c r="J497" s="2"/>
      <c r="L497" s="78"/>
    </row>
    <row r="498" spans="1:12" s="1" customFormat="1" ht="102.95" customHeight="1" thickBot="1" x14ac:dyDescent="0.3">
      <c r="A498" s="48">
        <v>11308</v>
      </c>
      <c r="B498" s="33" t="s">
        <v>933</v>
      </c>
      <c r="C498" s="27"/>
      <c r="D498" s="11" t="s">
        <v>934</v>
      </c>
      <c r="E498" s="12" t="s">
        <v>833</v>
      </c>
      <c r="F498" s="53">
        <f>Лист2!AD498</f>
        <v>6804</v>
      </c>
      <c r="G498" s="54">
        <f>Лист2!AD498*Лист2!AB498</f>
        <v>544320</v>
      </c>
      <c r="I498" s="2"/>
      <c r="K498" s="78"/>
    </row>
    <row r="499" spans="1:12" s="1" customFormat="1" ht="102.95" customHeight="1" thickBot="1" x14ac:dyDescent="0.3">
      <c r="A499" s="48">
        <v>11309</v>
      </c>
      <c r="B499" s="33" t="s">
        <v>935</v>
      </c>
      <c r="C499" s="27"/>
      <c r="D499" s="11" t="s">
        <v>934</v>
      </c>
      <c r="E499" s="12" t="s">
        <v>936</v>
      </c>
      <c r="F499" s="53">
        <f>Лист2!AD499</f>
        <v>6804</v>
      </c>
      <c r="G499" s="54">
        <f>Лист2!AD499*Лист2!AB499</f>
        <v>544320</v>
      </c>
      <c r="J499" s="2"/>
      <c r="L499" s="78"/>
    </row>
    <row r="500" spans="1:12" s="1" customFormat="1" ht="102.95" customHeight="1" thickBot="1" x14ac:dyDescent="0.3">
      <c r="A500" s="48">
        <v>11311</v>
      </c>
      <c r="B500" s="33" t="s">
        <v>937</v>
      </c>
      <c r="C500" s="27"/>
      <c r="D500" s="170" t="s">
        <v>938</v>
      </c>
      <c r="E500" s="12" t="s">
        <v>939</v>
      </c>
      <c r="F500" s="53">
        <f>Лист2!AD500</f>
        <v>7488</v>
      </c>
      <c r="G500" s="54">
        <f>Лист2!AD500*Лист2!AB500</f>
        <v>599040</v>
      </c>
      <c r="J500" s="2"/>
      <c r="L500" s="78"/>
    </row>
    <row r="501" spans="1:12" s="1" customFormat="1" ht="102.95" customHeight="1" thickBot="1" x14ac:dyDescent="0.3">
      <c r="A501" s="48" t="s">
        <v>919</v>
      </c>
      <c r="B501" s="33" t="s">
        <v>937</v>
      </c>
      <c r="C501" s="27"/>
      <c r="D501" s="11" t="s">
        <v>938</v>
      </c>
      <c r="E501" s="12" t="s">
        <v>939</v>
      </c>
      <c r="F501" s="53">
        <f>Лист2!AD501</f>
        <v>8352</v>
      </c>
      <c r="G501" s="54">
        <f>Лист2!AD501*Лист2!AB501</f>
        <v>668160</v>
      </c>
      <c r="J501" s="2"/>
      <c r="L501" s="78"/>
    </row>
    <row r="502" spans="1:12" s="1" customFormat="1" ht="102.95" customHeight="1" thickBot="1" x14ac:dyDescent="0.3">
      <c r="A502" s="48">
        <v>11313</v>
      </c>
      <c r="B502" s="33" t="s">
        <v>940</v>
      </c>
      <c r="C502" s="27"/>
      <c r="D502" s="11" t="s">
        <v>941</v>
      </c>
      <c r="E502" s="12" t="s">
        <v>942</v>
      </c>
      <c r="F502" s="53">
        <f>Лист2!AD502</f>
        <v>16371</v>
      </c>
      <c r="G502" s="54">
        <f>Лист2!AD502*Лист2!AB502</f>
        <v>1309680</v>
      </c>
    </row>
    <row r="503" spans="1:12" s="1" customFormat="1" ht="102.95" customHeight="1" thickBot="1" x14ac:dyDescent="0.3">
      <c r="A503" s="48">
        <v>11322</v>
      </c>
      <c r="B503" s="33" t="s">
        <v>943</v>
      </c>
      <c r="C503" s="27"/>
      <c r="D503" s="11" t="s">
        <v>944</v>
      </c>
      <c r="E503" s="12" t="s">
        <v>331</v>
      </c>
      <c r="F503" s="53">
        <f>Лист2!AD503</f>
        <v>3096</v>
      </c>
      <c r="G503" s="54">
        <f>Лист2!AD503*Лист2!AB503</f>
        <v>247680</v>
      </c>
    </row>
    <row r="504" spans="1:12" s="1" customFormat="1" ht="102.95" customHeight="1" thickBot="1" x14ac:dyDescent="0.3">
      <c r="A504" s="48">
        <v>11323</v>
      </c>
      <c r="B504" s="33" t="s">
        <v>920</v>
      </c>
      <c r="C504" s="27"/>
      <c r="D504" s="11" t="s">
        <v>945</v>
      </c>
      <c r="E504" s="12" t="s">
        <v>795</v>
      </c>
      <c r="F504" s="53">
        <f>Лист2!AD504</f>
        <v>2556</v>
      </c>
      <c r="G504" s="54">
        <f>Лист2!AD504*Лист2!AB504</f>
        <v>204480</v>
      </c>
    </row>
    <row r="505" spans="1:12" s="1" customFormat="1" ht="102.95" customHeight="1" thickBot="1" x14ac:dyDescent="0.3">
      <c r="A505" s="48">
        <v>11325</v>
      </c>
      <c r="B505" s="33" t="s">
        <v>946</v>
      </c>
      <c r="C505" s="27"/>
      <c r="D505" s="11" t="s">
        <v>947</v>
      </c>
      <c r="E505" s="12" t="s">
        <v>948</v>
      </c>
      <c r="F505" s="53">
        <f>Лист2!AD505</f>
        <v>9828</v>
      </c>
      <c r="G505" s="54">
        <f>Лист2!AD505*Лист2!AB505</f>
        <v>786240</v>
      </c>
    </row>
    <row r="506" spans="1:12" s="1" customFormat="1" ht="102.95" customHeight="1" thickBot="1" x14ac:dyDescent="0.3">
      <c r="A506" s="48">
        <v>11330</v>
      </c>
      <c r="B506" s="33" t="s">
        <v>70</v>
      </c>
      <c r="C506" s="27"/>
      <c r="D506" s="11" t="s">
        <v>949</v>
      </c>
      <c r="E506" s="12" t="s">
        <v>950</v>
      </c>
      <c r="F506" s="53">
        <f>Лист2!AD506</f>
        <v>5292</v>
      </c>
      <c r="G506" s="54">
        <f>Лист2!AD506*Лист2!AB506</f>
        <v>423360</v>
      </c>
    </row>
    <row r="507" spans="1:12" s="1" customFormat="1" ht="102.95" customHeight="1" thickBot="1" x14ac:dyDescent="0.3">
      <c r="A507" s="48">
        <v>11346</v>
      </c>
      <c r="B507" s="33" t="s">
        <v>951</v>
      </c>
      <c r="C507" s="27"/>
      <c r="D507" s="11" t="s">
        <v>952</v>
      </c>
      <c r="E507" s="12" t="s">
        <v>953</v>
      </c>
      <c r="F507" s="53">
        <f>Лист2!AD507</f>
        <v>17010</v>
      </c>
      <c r="G507" s="54">
        <f>Лист2!AD507*Лист2!AB507</f>
        <v>1360800</v>
      </c>
    </row>
    <row r="508" spans="1:12" s="1" customFormat="1" ht="102.95" customHeight="1" thickBot="1" x14ac:dyDescent="0.3">
      <c r="A508" s="48">
        <v>11347</v>
      </c>
      <c r="B508" s="33" t="s">
        <v>954</v>
      </c>
      <c r="C508" s="27"/>
      <c r="D508" s="11" t="s">
        <v>955</v>
      </c>
      <c r="E508" s="12" t="s">
        <v>953</v>
      </c>
      <c r="F508" s="53">
        <f>Лист2!AD508</f>
        <v>10332</v>
      </c>
      <c r="G508" s="54">
        <f>Лист2!AD508*Лист2!AB508</f>
        <v>826560</v>
      </c>
    </row>
    <row r="509" spans="1:12" s="1" customFormat="1" ht="102.95" customHeight="1" thickBot="1" x14ac:dyDescent="0.3">
      <c r="A509" s="48">
        <v>11350</v>
      </c>
      <c r="B509" s="33" t="s">
        <v>956</v>
      </c>
      <c r="C509" s="27"/>
      <c r="D509" s="11" t="s">
        <v>957</v>
      </c>
      <c r="E509" s="12" t="s">
        <v>1725</v>
      </c>
      <c r="F509" s="53">
        <f>Лист2!AD509</f>
        <v>6885</v>
      </c>
      <c r="G509" s="54">
        <f>Лист2!AD509*Лист2!AB509</f>
        <v>550800</v>
      </c>
    </row>
    <row r="510" spans="1:12" s="1" customFormat="1" ht="102.95" customHeight="1" thickBot="1" x14ac:dyDescent="0.3">
      <c r="A510" s="48">
        <v>11351</v>
      </c>
      <c r="B510" s="33" t="s">
        <v>958</v>
      </c>
      <c r="C510" s="27"/>
      <c r="D510" s="11" t="s">
        <v>959</v>
      </c>
      <c r="E510" s="12" t="s">
        <v>1725</v>
      </c>
      <c r="F510" s="53">
        <f>Лист2!AD510</f>
        <v>12771</v>
      </c>
      <c r="G510" s="54">
        <f>Лист2!AD510*Лист2!AB510</f>
        <v>1021680</v>
      </c>
    </row>
    <row r="511" spans="1:12" s="1" customFormat="1" ht="102.95" customHeight="1" thickBot="1" x14ac:dyDescent="0.3">
      <c r="A511" s="48">
        <v>12168</v>
      </c>
      <c r="B511" s="33" t="s">
        <v>960</v>
      </c>
      <c r="C511" s="27"/>
      <c r="D511" s="11" t="s">
        <v>961</v>
      </c>
      <c r="E511" s="12" t="s">
        <v>845</v>
      </c>
      <c r="F511" s="53">
        <f>Лист2!AD511</f>
        <v>6831</v>
      </c>
      <c r="G511" s="54">
        <f>Лист2!AD511*Лист2!AB511</f>
        <v>546480</v>
      </c>
      <c r="H511" s="135"/>
    </row>
    <row r="512" spans="1:12" s="1" customFormat="1" ht="102.95" customHeight="1" thickBot="1" x14ac:dyDescent="0.3">
      <c r="A512" s="49">
        <v>17100</v>
      </c>
      <c r="B512" s="38" t="s">
        <v>962</v>
      </c>
      <c r="C512" s="29"/>
      <c r="D512" s="14" t="s">
        <v>963</v>
      </c>
      <c r="E512" s="13" t="s">
        <v>331</v>
      </c>
      <c r="F512" s="53">
        <f>Лист2!AD512</f>
        <v>2376</v>
      </c>
      <c r="G512" s="54">
        <f>Лист2!AD512*Лист2!AB512</f>
        <v>190080</v>
      </c>
      <c r="H512" s="135"/>
    </row>
    <row r="513" spans="1:12" s="1" customFormat="1" ht="102.95" customHeight="1" thickBot="1" x14ac:dyDescent="0.3">
      <c r="A513" s="48">
        <v>17101</v>
      </c>
      <c r="B513" s="33" t="s">
        <v>964</v>
      </c>
      <c r="C513" s="27"/>
      <c r="D513" s="11" t="s">
        <v>965</v>
      </c>
      <c r="E513" s="12" t="s">
        <v>804</v>
      </c>
      <c r="F513" s="53">
        <f>Лист2!AD513</f>
        <v>2556</v>
      </c>
      <c r="G513" s="54">
        <f>Лист2!AD513*Лист2!AB513</f>
        <v>204480</v>
      </c>
      <c r="H513" s="135"/>
    </row>
    <row r="514" spans="1:12" s="1" customFormat="1" ht="102.95" customHeight="1" thickBot="1" x14ac:dyDescent="0.3">
      <c r="A514" s="48">
        <v>17121</v>
      </c>
      <c r="B514" s="33" t="s">
        <v>966</v>
      </c>
      <c r="C514" s="27"/>
      <c r="D514" s="11" t="s">
        <v>967</v>
      </c>
      <c r="E514" s="12" t="s">
        <v>968</v>
      </c>
      <c r="F514" s="53">
        <f>Лист2!AD514</f>
        <v>1215</v>
      </c>
      <c r="G514" s="54">
        <f>Лист2!AD514*Лист2!AB514</f>
        <v>97200</v>
      </c>
      <c r="H514" s="135"/>
    </row>
    <row r="515" spans="1:12" s="1" customFormat="1" ht="102.95" customHeight="1" thickBot="1" x14ac:dyDescent="0.3">
      <c r="A515" s="48">
        <v>17231</v>
      </c>
      <c r="B515" s="33" t="s">
        <v>969</v>
      </c>
      <c r="C515" s="27"/>
      <c r="D515" s="11" t="s">
        <v>970</v>
      </c>
      <c r="E515" s="12" t="s">
        <v>331</v>
      </c>
      <c r="F515" s="53">
        <f>Лист2!AD515</f>
        <v>5103</v>
      </c>
      <c r="G515" s="54">
        <f>Лист2!AD515*Лист2!AB515</f>
        <v>408240</v>
      </c>
      <c r="H515" s="135"/>
    </row>
    <row r="516" spans="1:12" s="1" customFormat="1" ht="102.95" customHeight="1" thickBot="1" x14ac:dyDescent="0.3">
      <c r="A516" s="48">
        <v>17232</v>
      </c>
      <c r="B516" s="33" t="s">
        <v>971</v>
      </c>
      <c r="C516" s="27"/>
      <c r="D516" s="11" t="s">
        <v>972</v>
      </c>
      <c r="E516" s="12" t="s">
        <v>976</v>
      </c>
      <c r="F516" s="53">
        <f>Лист2!AD516</f>
        <v>1971</v>
      </c>
      <c r="G516" s="54">
        <f>Лист2!AD516*Лист2!AB516</f>
        <v>157680</v>
      </c>
      <c r="H516" s="135"/>
    </row>
    <row r="517" spans="1:12" s="1" customFormat="1" ht="102.95" customHeight="1" thickBot="1" x14ac:dyDescent="0.3">
      <c r="A517" s="171">
        <v>17423</v>
      </c>
      <c r="B517" s="172" t="s">
        <v>1844</v>
      </c>
      <c r="C517" s="173"/>
      <c r="D517" s="68" t="s">
        <v>1958</v>
      </c>
      <c r="E517" s="69" t="s">
        <v>1959</v>
      </c>
      <c r="F517" s="53">
        <f>Лист2!AD517</f>
        <v>27396</v>
      </c>
      <c r="G517" s="54">
        <f>Лист2!AD517*Лист2!AB517</f>
        <v>2191680</v>
      </c>
    </row>
    <row r="518" spans="1:12" s="1" customFormat="1" ht="102.95" customHeight="1" thickBot="1" x14ac:dyDescent="0.3">
      <c r="A518" s="50">
        <v>16130</v>
      </c>
      <c r="B518" s="35" t="s">
        <v>973</v>
      </c>
      <c r="C518" s="31"/>
      <c r="D518" s="15" t="s">
        <v>974</v>
      </c>
      <c r="E518" s="19" t="s">
        <v>975</v>
      </c>
      <c r="F518" s="53">
        <f>Лист2!AD518</f>
        <v>20691</v>
      </c>
      <c r="G518" s="54">
        <f>Лист2!AD518*Лист2!AB518</f>
        <v>1655280</v>
      </c>
      <c r="H518" s="135"/>
    </row>
    <row r="519" spans="1:12" s="1" customFormat="1" ht="102.95" customHeight="1" thickBot="1" x14ac:dyDescent="0.3">
      <c r="A519" s="49">
        <v>11500</v>
      </c>
      <c r="B519" s="38" t="s">
        <v>983</v>
      </c>
      <c r="C519" s="29"/>
      <c r="D519" s="14" t="s">
        <v>984</v>
      </c>
      <c r="E519" s="13" t="s">
        <v>985</v>
      </c>
      <c r="F519" s="53">
        <f>Лист2!AD519</f>
        <v>1971</v>
      </c>
      <c r="G519" s="54">
        <f>Лист2!AD519*Лист2!AB519</f>
        <v>157680</v>
      </c>
      <c r="H519" s="135"/>
      <c r="J519" s="2"/>
      <c r="L519" s="78"/>
    </row>
    <row r="520" spans="1:12" s="1" customFormat="1" ht="102.95" customHeight="1" thickBot="1" x14ac:dyDescent="0.3">
      <c r="A520" s="48">
        <v>11501</v>
      </c>
      <c r="B520" s="33" t="s">
        <v>986</v>
      </c>
      <c r="C520" s="27"/>
      <c r="D520" s="11" t="s">
        <v>987</v>
      </c>
      <c r="E520" s="12" t="s">
        <v>988</v>
      </c>
      <c r="F520" s="53">
        <f>Лист2!AD520</f>
        <v>97191</v>
      </c>
      <c r="G520" s="54">
        <f>Лист2!AD520*Лист2!AB520</f>
        <v>7775280</v>
      </c>
      <c r="H520" s="135"/>
      <c r="J520" s="2"/>
      <c r="L520" s="78"/>
    </row>
    <row r="521" spans="1:12" s="1" customFormat="1" ht="102.95" customHeight="1" thickBot="1" x14ac:dyDescent="0.3">
      <c r="A521" s="48">
        <v>11502</v>
      </c>
      <c r="B521" s="33" t="s">
        <v>989</v>
      </c>
      <c r="C521" s="27"/>
      <c r="D521" s="11" t="s">
        <v>990</v>
      </c>
      <c r="E521" s="12" t="s">
        <v>991</v>
      </c>
      <c r="F521" s="53">
        <f>Лист2!AD521</f>
        <v>86211</v>
      </c>
      <c r="G521" s="54">
        <f>Лист2!AD521*Лист2!AB521</f>
        <v>6896880</v>
      </c>
      <c r="H521" s="135"/>
      <c r="J521" s="2"/>
      <c r="L521" s="78"/>
    </row>
    <row r="522" spans="1:12" s="1" customFormat="1" ht="102.95" customHeight="1" thickBot="1" x14ac:dyDescent="0.3">
      <c r="A522" s="48">
        <v>11503</v>
      </c>
      <c r="B522" s="33" t="s">
        <v>992</v>
      </c>
      <c r="C522" s="27"/>
      <c r="D522" s="11" t="s">
        <v>993</v>
      </c>
      <c r="E522" s="12" t="s">
        <v>991</v>
      </c>
      <c r="F522" s="53">
        <f>Лист2!AD522</f>
        <v>80991</v>
      </c>
      <c r="G522" s="54">
        <f>Лист2!AD522*Лист2!AB522</f>
        <v>6479280</v>
      </c>
      <c r="H522" s="135"/>
      <c r="J522" s="2"/>
      <c r="L522" s="78"/>
    </row>
    <row r="523" spans="1:12" s="1" customFormat="1" ht="102.95" customHeight="1" thickBot="1" x14ac:dyDescent="0.3">
      <c r="A523" s="48">
        <v>11504</v>
      </c>
      <c r="B523" s="33" t="s">
        <v>994</v>
      </c>
      <c r="C523" s="27"/>
      <c r="D523" s="11" t="s">
        <v>995</v>
      </c>
      <c r="E523" s="12" t="s">
        <v>991</v>
      </c>
      <c r="F523" s="53">
        <f>Лист2!AD523</f>
        <v>85851</v>
      </c>
      <c r="G523" s="54">
        <f>Лист2!AD523*Лист2!AB523</f>
        <v>6868080</v>
      </c>
      <c r="H523" s="135"/>
      <c r="J523" s="2"/>
      <c r="L523" s="78"/>
    </row>
    <row r="524" spans="1:12" s="1" customFormat="1" ht="102.95" customHeight="1" thickBot="1" x14ac:dyDescent="0.3">
      <c r="A524" s="48">
        <v>11505</v>
      </c>
      <c r="B524" s="33" t="s">
        <v>996</v>
      </c>
      <c r="C524" s="27"/>
      <c r="D524" s="11" t="s">
        <v>997</v>
      </c>
      <c r="E524" s="12" t="s">
        <v>991</v>
      </c>
      <c r="F524" s="53">
        <f>Лист2!AD524</f>
        <v>76815</v>
      </c>
      <c r="G524" s="54">
        <f>Лист2!AD524*Лист2!AB524</f>
        <v>6145200</v>
      </c>
      <c r="H524" s="135"/>
      <c r="I524" s="2"/>
      <c r="K524" s="78"/>
    </row>
    <row r="525" spans="1:12" s="1" customFormat="1" ht="102.95" customHeight="1" thickBot="1" x14ac:dyDescent="0.3">
      <c r="A525" s="48">
        <v>11510</v>
      </c>
      <c r="B525" s="33" t="s">
        <v>998</v>
      </c>
      <c r="C525" s="27"/>
      <c r="D525" s="11" t="s">
        <v>999</v>
      </c>
      <c r="E525" s="12" t="s">
        <v>991</v>
      </c>
      <c r="F525" s="53">
        <f>Лист2!AD525</f>
        <v>117891</v>
      </c>
      <c r="G525" s="54">
        <f>Лист2!AD525*Лист2!AB525</f>
        <v>9431280</v>
      </c>
      <c r="H525" s="135"/>
      <c r="I525" s="2"/>
      <c r="K525" s="78"/>
    </row>
    <row r="526" spans="1:12" s="1" customFormat="1" ht="102.95" customHeight="1" thickBot="1" x14ac:dyDescent="0.3">
      <c r="A526" s="48">
        <v>11513</v>
      </c>
      <c r="B526" s="33" t="s">
        <v>1000</v>
      </c>
      <c r="C526" s="27"/>
      <c r="D526" s="11" t="s">
        <v>1001</v>
      </c>
      <c r="E526" s="12" t="s">
        <v>833</v>
      </c>
      <c r="F526" s="53">
        <f>Лист2!AD526</f>
        <v>23859</v>
      </c>
      <c r="G526" s="54">
        <f>Лист2!AD526*Лист2!AB526</f>
        <v>1908720</v>
      </c>
      <c r="H526" s="135"/>
      <c r="I526" s="2"/>
      <c r="K526" s="78"/>
    </row>
    <row r="527" spans="1:12" s="1" customFormat="1" ht="102.95" customHeight="1" thickBot="1" x14ac:dyDescent="0.3">
      <c r="A527" s="48">
        <v>11522</v>
      </c>
      <c r="B527" s="33" t="s">
        <v>1002</v>
      </c>
      <c r="C527" s="27"/>
      <c r="D527" s="11" t="s">
        <v>1003</v>
      </c>
      <c r="E527" s="12" t="s">
        <v>1004</v>
      </c>
      <c r="F527" s="53">
        <f>Лист2!AD527</f>
        <v>23985</v>
      </c>
      <c r="G527" s="54">
        <f>Лист2!AD527*Лист2!AB527</f>
        <v>1918800</v>
      </c>
      <c r="H527" s="135"/>
      <c r="I527" s="2"/>
      <c r="K527" s="78"/>
    </row>
    <row r="528" spans="1:12" s="1" customFormat="1" ht="102.95" customHeight="1" thickBot="1" x14ac:dyDescent="0.3">
      <c r="A528" s="48">
        <v>11523</v>
      </c>
      <c r="B528" s="33" t="s">
        <v>1005</v>
      </c>
      <c r="C528" s="27"/>
      <c r="D528" s="11" t="s">
        <v>1006</v>
      </c>
      <c r="E528" s="12" t="s">
        <v>1004</v>
      </c>
      <c r="F528" s="53">
        <f>Лист2!AD528</f>
        <v>19125</v>
      </c>
      <c r="G528" s="54">
        <f>Лист2!AD528*Лист2!AB528</f>
        <v>1530000</v>
      </c>
      <c r="H528" s="135"/>
      <c r="I528" s="2"/>
      <c r="K528" s="78"/>
    </row>
    <row r="529" spans="1:12" s="1" customFormat="1" ht="102.95" customHeight="1" thickBot="1" x14ac:dyDescent="0.3">
      <c r="A529" s="49">
        <v>11524</v>
      </c>
      <c r="B529" s="38" t="s">
        <v>1007</v>
      </c>
      <c r="C529" s="29"/>
      <c r="D529" s="14" t="s">
        <v>1008</v>
      </c>
      <c r="E529" s="13" t="s">
        <v>1726</v>
      </c>
      <c r="F529" s="53">
        <f>Лист2!AD529</f>
        <v>19431</v>
      </c>
      <c r="G529" s="54">
        <f>Лист2!AD529*Лист2!AB529</f>
        <v>1554480</v>
      </c>
      <c r="H529" s="135"/>
      <c r="I529" s="2"/>
      <c r="K529" s="78"/>
    </row>
    <row r="530" spans="1:12" s="1" customFormat="1" ht="102.95" customHeight="1" thickBot="1" x14ac:dyDescent="0.3">
      <c r="A530" s="48">
        <v>11525</v>
      </c>
      <c r="B530" s="33" t="s">
        <v>1009</v>
      </c>
      <c r="C530" s="27"/>
      <c r="D530" s="11" t="s">
        <v>1010</v>
      </c>
      <c r="E530" s="12" t="s">
        <v>1004</v>
      </c>
      <c r="F530" s="53">
        <f>Лист2!AD530</f>
        <v>17505</v>
      </c>
      <c r="G530" s="54">
        <f>Лист2!AD530*Лист2!AB530</f>
        <v>1400400</v>
      </c>
      <c r="H530" s="135"/>
      <c r="I530" s="2"/>
      <c r="K530" s="78"/>
    </row>
    <row r="531" spans="1:12" s="1" customFormat="1" ht="102.95" customHeight="1" thickBot="1" x14ac:dyDescent="0.3">
      <c r="A531" s="48">
        <v>11531</v>
      </c>
      <c r="B531" s="33" t="s">
        <v>1011</v>
      </c>
      <c r="C531" s="27"/>
      <c r="D531" s="11" t="s">
        <v>1012</v>
      </c>
      <c r="E531" s="12" t="s">
        <v>1004</v>
      </c>
      <c r="F531" s="53">
        <f>Лист2!AD531</f>
        <v>12006</v>
      </c>
      <c r="G531" s="54">
        <f>Лист2!AD531*Лист2!AB531</f>
        <v>960480</v>
      </c>
      <c r="H531" s="135"/>
      <c r="I531" s="2"/>
      <c r="K531" s="78"/>
    </row>
    <row r="532" spans="1:12" s="1" customFormat="1" ht="102.95" customHeight="1" thickBot="1" x14ac:dyDescent="0.3">
      <c r="A532" s="48">
        <v>11540</v>
      </c>
      <c r="B532" s="33" t="s">
        <v>1013</v>
      </c>
      <c r="C532" s="27"/>
      <c r="D532" s="11" t="s">
        <v>1014</v>
      </c>
      <c r="E532" s="12" t="s">
        <v>1728</v>
      </c>
      <c r="F532" s="53">
        <f>Лист2!AD532</f>
        <v>45738</v>
      </c>
      <c r="G532" s="54">
        <f>Лист2!AD532*Лист2!AB532</f>
        <v>3659040</v>
      </c>
      <c r="H532" s="135"/>
      <c r="I532" s="2"/>
      <c r="K532" s="78"/>
    </row>
    <row r="533" spans="1:12" s="1" customFormat="1" ht="102.95" customHeight="1" thickBot="1" x14ac:dyDescent="0.3">
      <c r="A533" s="48">
        <v>11551</v>
      </c>
      <c r="B533" s="33" t="s">
        <v>1015</v>
      </c>
      <c r="C533" s="27"/>
      <c r="D533" s="11" t="s">
        <v>1016</v>
      </c>
      <c r="E533" s="12" t="s">
        <v>1017</v>
      </c>
      <c r="F533" s="53">
        <f>Лист2!AD533</f>
        <v>7146</v>
      </c>
      <c r="G533" s="54">
        <f>Лист2!AD533*Лист2!AB533</f>
        <v>571680</v>
      </c>
      <c r="H533" s="135"/>
      <c r="I533" s="2"/>
      <c r="K533" s="78"/>
    </row>
    <row r="534" spans="1:12" s="1" customFormat="1" ht="102.95" customHeight="1" thickBot="1" x14ac:dyDescent="0.3">
      <c r="A534" s="48">
        <v>11561</v>
      </c>
      <c r="B534" s="33" t="s">
        <v>1018</v>
      </c>
      <c r="C534" s="27"/>
      <c r="D534" s="11" t="s">
        <v>1019</v>
      </c>
      <c r="E534" s="12" t="s">
        <v>1730</v>
      </c>
      <c r="F534" s="53">
        <f>Лист2!AD534</f>
        <v>11340</v>
      </c>
      <c r="G534" s="54">
        <f>Лист2!AD534*Лист2!AB534</f>
        <v>907200</v>
      </c>
      <c r="H534" s="135"/>
      <c r="I534" s="2"/>
      <c r="K534" s="78"/>
    </row>
    <row r="535" spans="1:12" s="1" customFormat="1" ht="102.95" customHeight="1" thickBot="1" x14ac:dyDescent="0.3">
      <c r="A535" s="48">
        <v>11562</v>
      </c>
      <c r="B535" s="33" t="s">
        <v>1020</v>
      </c>
      <c r="C535" s="27"/>
      <c r="D535" s="11" t="s">
        <v>1021</v>
      </c>
      <c r="E535" s="12" t="s">
        <v>1729</v>
      </c>
      <c r="F535" s="53">
        <f>Лист2!AD535</f>
        <v>4032</v>
      </c>
      <c r="G535" s="54">
        <f>Лист2!AD535*Лист2!AB535</f>
        <v>322560</v>
      </c>
      <c r="H535" s="135"/>
      <c r="I535" s="2"/>
      <c r="K535" s="78"/>
    </row>
    <row r="536" spans="1:12" s="1" customFormat="1" ht="102.95" customHeight="1" thickBot="1" x14ac:dyDescent="0.3">
      <c r="A536" s="48">
        <v>11563</v>
      </c>
      <c r="B536" s="33" t="s">
        <v>1022</v>
      </c>
      <c r="C536" s="27"/>
      <c r="D536" s="11" t="s">
        <v>1023</v>
      </c>
      <c r="E536" s="12" t="s">
        <v>1024</v>
      </c>
      <c r="F536" s="53">
        <f>Лист2!AD536</f>
        <v>17496</v>
      </c>
      <c r="G536" s="54">
        <f>Лист2!AD536*Лист2!AB536</f>
        <v>1399680</v>
      </c>
      <c r="H536" s="135"/>
      <c r="I536" s="2"/>
      <c r="K536" s="78"/>
    </row>
    <row r="537" spans="1:12" s="1" customFormat="1" ht="102.95" customHeight="1" thickBot="1" x14ac:dyDescent="0.3">
      <c r="A537" s="48">
        <v>11564</v>
      </c>
      <c r="B537" s="33" t="s">
        <v>1025</v>
      </c>
      <c r="C537" s="27"/>
      <c r="D537" s="11" t="s">
        <v>1026</v>
      </c>
      <c r="E537" s="12" t="s">
        <v>1024</v>
      </c>
      <c r="F537" s="53">
        <f>Лист2!AD537</f>
        <v>20952</v>
      </c>
      <c r="G537" s="54">
        <f>Лист2!AD537*Лист2!AB537</f>
        <v>1676160</v>
      </c>
      <c r="H537" s="135"/>
      <c r="J537" s="2"/>
      <c r="L537" s="78"/>
    </row>
    <row r="538" spans="1:12" s="1" customFormat="1" ht="102.95" customHeight="1" thickBot="1" x14ac:dyDescent="0.3">
      <c r="A538" s="48">
        <v>11565</v>
      </c>
      <c r="B538" s="33" t="s">
        <v>1027</v>
      </c>
      <c r="C538" s="27"/>
      <c r="D538" s="11" t="s">
        <v>1028</v>
      </c>
      <c r="E538" s="12" t="s">
        <v>1024</v>
      </c>
      <c r="F538" s="53">
        <f>Лист2!AD538</f>
        <v>35514</v>
      </c>
      <c r="G538" s="54">
        <f>Лист2!AD538*Лист2!AB538</f>
        <v>2841120</v>
      </c>
      <c r="H538" s="135"/>
      <c r="J538" s="2"/>
      <c r="L538" s="78"/>
    </row>
    <row r="539" spans="1:12" s="1" customFormat="1" ht="102.95" customHeight="1" thickBot="1" x14ac:dyDescent="0.3">
      <c r="A539" s="48">
        <v>11568</v>
      </c>
      <c r="B539" s="33" t="s">
        <v>1029</v>
      </c>
      <c r="C539" s="27"/>
      <c r="D539" s="11" t="s">
        <v>1030</v>
      </c>
      <c r="E539" s="12" t="s">
        <v>1730</v>
      </c>
      <c r="F539" s="53">
        <f>Лист2!AD539</f>
        <v>55026</v>
      </c>
      <c r="G539" s="54">
        <f>Лист2!AD539*Лист2!AB539</f>
        <v>4402080</v>
      </c>
      <c r="H539" s="135"/>
      <c r="J539" s="2"/>
      <c r="L539" s="78"/>
    </row>
    <row r="540" spans="1:12" s="1" customFormat="1" ht="102.95" customHeight="1" thickBot="1" x14ac:dyDescent="0.3">
      <c r="A540" s="48">
        <v>11570</v>
      </c>
      <c r="B540" s="33" t="s">
        <v>1031</v>
      </c>
      <c r="C540" s="27"/>
      <c r="D540" s="11" t="s">
        <v>1032</v>
      </c>
      <c r="E540" s="12" t="s">
        <v>807</v>
      </c>
      <c r="F540" s="53">
        <f>Лист2!AD540</f>
        <v>2934</v>
      </c>
      <c r="G540" s="54">
        <f>Лист2!AD540*Лист2!AB540</f>
        <v>234720</v>
      </c>
      <c r="H540" s="135"/>
      <c r="J540" s="2"/>
      <c r="L540" s="78"/>
    </row>
    <row r="541" spans="1:12" s="1" customFormat="1" ht="102.95" customHeight="1" thickBot="1" x14ac:dyDescent="0.3">
      <c r="A541" s="48">
        <v>11573</v>
      </c>
      <c r="B541" s="33" t="s">
        <v>1033</v>
      </c>
      <c r="C541" s="27"/>
      <c r="D541" s="11" t="s">
        <v>1034</v>
      </c>
      <c r="E541" s="12" t="s">
        <v>807</v>
      </c>
      <c r="F541" s="53">
        <f>Лист2!AD541</f>
        <v>1611</v>
      </c>
      <c r="G541" s="54">
        <f>Лист2!AD541*Лист2!AB541</f>
        <v>128880</v>
      </c>
      <c r="H541" s="135"/>
      <c r="J541" s="2"/>
      <c r="L541" s="78"/>
    </row>
    <row r="542" spans="1:12" s="1" customFormat="1" ht="102.95" customHeight="1" thickBot="1" x14ac:dyDescent="0.3">
      <c r="A542" s="48">
        <v>11579</v>
      </c>
      <c r="B542" s="33" t="s">
        <v>1035</v>
      </c>
      <c r="C542" s="27"/>
      <c r="D542" s="11" t="s">
        <v>1036</v>
      </c>
      <c r="E542" s="12" t="s">
        <v>807</v>
      </c>
      <c r="F542" s="53">
        <f>Лист2!AD542</f>
        <v>801</v>
      </c>
      <c r="G542" s="54">
        <f>Лист2!AD542*Лист2!AB542</f>
        <v>64080</v>
      </c>
      <c r="H542" s="135"/>
      <c r="J542" s="2"/>
      <c r="L542" s="78"/>
    </row>
    <row r="543" spans="1:12" s="1" customFormat="1" ht="102.95" customHeight="1" thickBot="1" x14ac:dyDescent="0.3">
      <c r="A543" s="48">
        <v>11586</v>
      </c>
      <c r="B543" s="33" t="s">
        <v>1037</v>
      </c>
      <c r="C543" s="27"/>
      <c r="D543" s="11" t="s">
        <v>1038</v>
      </c>
      <c r="E543" s="12" t="s">
        <v>331</v>
      </c>
      <c r="F543" s="53">
        <f>Лист2!AD543</f>
        <v>8856</v>
      </c>
      <c r="G543" s="54">
        <f>Лист2!AD543*Лист2!AB543</f>
        <v>708480</v>
      </c>
      <c r="H543" s="135"/>
      <c r="J543" s="2"/>
      <c r="L543" s="78"/>
    </row>
    <row r="544" spans="1:12" s="1" customFormat="1" ht="102.95" customHeight="1" thickBot="1" x14ac:dyDescent="0.3">
      <c r="A544" s="50">
        <v>11601</v>
      </c>
      <c r="B544" s="35" t="s">
        <v>1039</v>
      </c>
      <c r="C544" s="31"/>
      <c r="D544" s="15" t="s">
        <v>1040</v>
      </c>
      <c r="E544" s="19" t="s">
        <v>985</v>
      </c>
      <c r="F544" s="53">
        <f>Лист2!AD544</f>
        <v>1971</v>
      </c>
      <c r="G544" s="54">
        <f>Лист2!AD544*Лист2!AB544</f>
        <v>157680</v>
      </c>
      <c r="H544" s="135"/>
      <c r="J544" s="2"/>
      <c r="L544" s="78"/>
    </row>
    <row r="545" spans="1:12" s="1" customFormat="1" ht="102.95" customHeight="1" thickBot="1" x14ac:dyDescent="0.3">
      <c r="A545" s="36">
        <v>11600</v>
      </c>
      <c r="B545" s="37" t="s">
        <v>1041</v>
      </c>
      <c r="C545" s="56" t="s">
        <v>977</v>
      </c>
      <c r="D545" s="56" t="s">
        <v>1042</v>
      </c>
      <c r="E545" s="10" t="s">
        <v>985</v>
      </c>
      <c r="F545" s="53">
        <f>Лист2!AD545</f>
        <v>1494</v>
      </c>
      <c r="G545" s="54">
        <f>Лист2!AD545*Лист2!AB545</f>
        <v>119520</v>
      </c>
      <c r="H545" s="135"/>
      <c r="J545" s="2"/>
      <c r="L545" s="78"/>
    </row>
    <row r="546" spans="1:12" s="1" customFormat="1" ht="102.95" customHeight="1" thickBot="1" x14ac:dyDescent="0.3">
      <c r="A546" s="48">
        <v>11610</v>
      </c>
      <c r="B546" s="33" t="s">
        <v>1043</v>
      </c>
      <c r="C546" s="17"/>
      <c r="D546" s="11" t="s">
        <v>1044</v>
      </c>
      <c r="E546" s="12" t="s">
        <v>309</v>
      </c>
      <c r="F546" s="53">
        <f>Лист2!AD546</f>
        <v>3555</v>
      </c>
      <c r="G546" s="54">
        <f>Лист2!AD546*Лист2!AB546</f>
        <v>284400</v>
      </c>
      <c r="H546" s="135"/>
      <c r="J546" s="2"/>
      <c r="L546" s="78"/>
    </row>
    <row r="547" spans="1:12" s="1" customFormat="1" ht="102.95" customHeight="1" thickBot="1" x14ac:dyDescent="0.3">
      <c r="A547" s="48">
        <v>11630</v>
      </c>
      <c r="B547" s="33" t="s">
        <v>1045</v>
      </c>
      <c r="C547" s="17"/>
      <c r="D547" s="11" t="s">
        <v>1046</v>
      </c>
      <c r="E547" s="12" t="s">
        <v>1047</v>
      </c>
      <c r="F547" s="53">
        <f>Лист2!AD547</f>
        <v>28980</v>
      </c>
      <c r="G547" s="54">
        <f>Лист2!AD547*Лист2!AB547</f>
        <v>2318400</v>
      </c>
      <c r="H547" s="135"/>
      <c r="J547" s="2"/>
      <c r="L547" s="78"/>
    </row>
    <row r="548" spans="1:12" s="1" customFormat="1" ht="102.95" customHeight="1" thickBot="1" x14ac:dyDescent="0.3">
      <c r="A548" s="72">
        <v>11698</v>
      </c>
      <c r="B548" s="33" t="s">
        <v>1875</v>
      </c>
      <c r="C548" s="17"/>
      <c r="D548" s="11" t="s">
        <v>1960</v>
      </c>
      <c r="E548" s="12" t="s">
        <v>1881</v>
      </c>
      <c r="F548" s="53">
        <f>Лист2!AD548</f>
        <v>5211</v>
      </c>
      <c r="G548" s="54">
        <f>Лист2!AD548*Лист2!AB548</f>
        <v>416880</v>
      </c>
      <c r="H548" s="135"/>
      <c r="J548" s="2"/>
      <c r="L548" s="78"/>
    </row>
    <row r="549" spans="1:12" s="1" customFormat="1" ht="102.95" customHeight="1" thickBot="1" x14ac:dyDescent="0.3">
      <c r="A549" s="73">
        <v>11699</v>
      </c>
      <c r="B549" s="33" t="s">
        <v>1876</v>
      </c>
      <c r="C549" s="17"/>
      <c r="D549" s="11" t="s">
        <v>1960</v>
      </c>
      <c r="E549" s="12" t="s">
        <v>1881</v>
      </c>
      <c r="F549" s="53">
        <f>Лист2!AD549</f>
        <v>5211</v>
      </c>
      <c r="G549" s="54">
        <f>Лист2!AD549*Лист2!AB549</f>
        <v>416880</v>
      </c>
      <c r="H549" s="135"/>
      <c r="J549" s="2"/>
      <c r="L549" s="78"/>
    </row>
    <row r="550" spans="1:12" s="1" customFormat="1" ht="102.95" customHeight="1" thickBot="1" x14ac:dyDescent="0.3">
      <c r="A550" s="48">
        <v>11635</v>
      </c>
      <c r="B550" s="33" t="s">
        <v>1045</v>
      </c>
      <c r="C550" s="17"/>
      <c r="D550" s="11" t="s">
        <v>1048</v>
      </c>
      <c r="E550" s="12" t="s">
        <v>1047</v>
      </c>
      <c r="F550" s="53">
        <f>Лист2!AD550</f>
        <v>22554</v>
      </c>
      <c r="G550" s="54">
        <f>Лист2!AD550*Лист2!AB550</f>
        <v>1804320</v>
      </c>
      <c r="H550" s="135"/>
      <c r="J550" s="2"/>
      <c r="L550" s="78"/>
    </row>
    <row r="551" spans="1:12" s="1" customFormat="1" ht="102.95" customHeight="1" thickBot="1" x14ac:dyDescent="0.3">
      <c r="A551" s="50">
        <v>11704</v>
      </c>
      <c r="B551" s="35" t="s">
        <v>1049</v>
      </c>
      <c r="C551" s="18"/>
      <c r="D551" s="15" t="s">
        <v>1050</v>
      </c>
      <c r="E551" s="19" t="s">
        <v>1051</v>
      </c>
      <c r="F551" s="53">
        <f>Лист2!AD551</f>
        <v>3024</v>
      </c>
      <c r="G551" s="54">
        <f>Лист2!AD551*Лист2!AB551</f>
        <v>241920</v>
      </c>
      <c r="H551" s="135"/>
    </row>
    <row r="552" spans="1:12" s="1" customFormat="1" ht="102.95" customHeight="1" thickBot="1" x14ac:dyDescent="0.3">
      <c r="A552" s="36">
        <v>11705</v>
      </c>
      <c r="B552" s="37" t="s">
        <v>1052</v>
      </c>
      <c r="C552" s="23"/>
      <c r="D552" s="24" t="s">
        <v>1053</v>
      </c>
      <c r="E552" s="22" t="s">
        <v>1051</v>
      </c>
      <c r="F552" s="53">
        <f>Лист2!AD552</f>
        <v>3456</v>
      </c>
      <c r="G552" s="54">
        <f>Лист2!AD552*Лист2!AB552</f>
        <v>276480</v>
      </c>
      <c r="H552" s="135"/>
    </row>
    <row r="553" spans="1:12" s="1" customFormat="1" ht="102.95" customHeight="1" thickBot="1" x14ac:dyDescent="0.3">
      <c r="A553" s="48">
        <v>11707</v>
      </c>
      <c r="B553" s="33" t="s">
        <v>1054</v>
      </c>
      <c r="C553" s="17"/>
      <c r="D553" s="11" t="s">
        <v>1055</v>
      </c>
      <c r="E553" s="12" t="s">
        <v>1056</v>
      </c>
      <c r="F553" s="53">
        <f>Лист2!AD553</f>
        <v>4914</v>
      </c>
      <c r="G553" s="54">
        <f>Лист2!AD553*Лист2!AB553</f>
        <v>393120</v>
      </c>
      <c r="H553" s="135"/>
    </row>
    <row r="554" spans="1:12" s="1" customFormat="1" ht="102.95" customHeight="1" thickBot="1" x14ac:dyDescent="0.3">
      <c r="A554" s="48">
        <v>11708</v>
      </c>
      <c r="B554" s="33" t="s">
        <v>1054</v>
      </c>
      <c r="C554" s="17"/>
      <c r="D554" s="11" t="s">
        <v>1055</v>
      </c>
      <c r="E554" s="12" t="s">
        <v>1056</v>
      </c>
      <c r="F554" s="53">
        <f>Лист2!AD554</f>
        <v>4914</v>
      </c>
      <c r="G554" s="54">
        <f>Лист2!AD554*Лист2!AB554</f>
        <v>393120</v>
      </c>
      <c r="H554" s="135"/>
    </row>
    <row r="555" spans="1:12" s="1" customFormat="1" ht="102.95" customHeight="1" thickBot="1" x14ac:dyDescent="0.3">
      <c r="A555" s="48">
        <v>17135</v>
      </c>
      <c r="B555" s="33" t="s">
        <v>1057</v>
      </c>
      <c r="C555" s="17"/>
      <c r="D555" s="11" t="s">
        <v>1058</v>
      </c>
      <c r="E555" s="12" t="s">
        <v>1059</v>
      </c>
      <c r="F555" s="53">
        <f>Лист2!AD555</f>
        <v>10791</v>
      </c>
      <c r="G555" s="54">
        <f>Лист2!AD555*Лист2!AB555</f>
        <v>863280</v>
      </c>
      <c r="H555" s="135"/>
    </row>
    <row r="556" spans="1:12" s="1" customFormat="1" ht="102.95" customHeight="1" thickBot="1" x14ac:dyDescent="0.3">
      <c r="A556" s="48">
        <v>17141</v>
      </c>
      <c r="B556" s="33" t="s">
        <v>978</v>
      </c>
      <c r="C556" s="17"/>
      <c r="D556" s="11" t="s">
        <v>1731</v>
      </c>
      <c r="E556" s="12" t="s">
        <v>331</v>
      </c>
      <c r="F556" s="53">
        <f>Лист2!AD556</f>
        <v>774</v>
      </c>
      <c r="G556" s="54">
        <f>Лист2!AD556*Лист2!AB556</f>
        <v>61920</v>
      </c>
      <c r="H556" s="135"/>
    </row>
    <row r="557" spans="1:12" s="1" customFormat="1" ht="102.95" customHeight="1" thickBot="1" x14ac:dyDescent="0.3">
      <c r="A557" s="48">
        <v>17142</v>
      </c>
      <c r="B557" s="33" t="s">
        <v>979</v>
      </c>
      <c r="C557" s="17"/>
      <c r="D557" s="11" t="s">
        <v>1732</v>
      </c>
      <c r="E557" s="12" t="s">
        <v>331</v>
      </c>
      <c r="F557" s="53">
        <f>Лист2!AD557</f>
        <v>774</v>
      </c>
      <c r="G557" s="54">
        <f>Лист2!AD557*Лист2!AB557</f>
        <v>61920</v>
      </c>
      <c r="H557" s="135"/>
    </row>
    <row r="558" spans="1:12" s="1" customFormat="1" ht="102.95" customHeight="1" thickBot="1" x14ac:dyDescent="0.3">
      <c r="A558" s="48">
        <v>17143</v>
      </c>
      <c r="B558" s="33" t="s">
        <v>980</v>
      </c>
      <c r="C558" s="17"/>
      <c r="D558" s="11" t="s">
        <v>1733</v>
      </c>
      <c r="E558" s="12" t="s">
        <v>331</v>
      </c>
      <c r="F558" s="53">
        <f>Лист2!AD558</f>
        <v>5814</v>
      </c>
      <c r="G558" s="54">
        <f>Лист2!AD558*Лист2!AB558</f>
        <v>465120</v>
      </c>
      <c r="H558" s="135"/>
    </row>
    <row r="559" spans="1:12" s="1" customFormat="1" ht="102.95" customHeight="1" thickBot="1" x14ac:dyDescent="0.3">
      <c r="A559" s="48">
        <v>17144</v>
      </c>
      <c r="B559" s="33" t="s">
        <v>28</v>
      </c>
      <c r="C559" s="17"/>
      <c r="D559" s="11" t="s">
        <v>1734</v>
      </c>
      <c r="E559" s="12" t="s">
        <v>1787</v>
      </c>
      <c r="F559" s="53">
        <f>Лист2!AD559</f>
        <v>4257</v>
      </c>
      <c r="G559" s="54">
        <f>Лист2!AD559*Лист2!AB559</f>
        <v>340560</v>
      </c>
      <c r="H559" s="135"/>
    </row>
    <row r="560" spans="1:12" s="1" customFormat="1" ht="102.95" customHeight="1" thickBot="1" x14ac:dyDescent="0.3">
      <c r="A560" s="49">
        <v>17145</v>
      </c>
      <c r="B560" s="38" t="s">
        <v>1060</v>
      </c>
      <c r="C560" s="26"/>
      <c r="D560" s="14" t="s">
        <v>1061</v>
      </c>
      <c r="E560" s="13" t="s">
        <v>804</v>
      </c>
      <c r="F560" s="53">
        <f>Лист2!AD560</f>
        <v>2556</v>
      </c>
      <c r="G560" s="54">
        <f>Лист2!AD560*Лист2!AB560</f>
        <v>204480</v>
      </c>
      <c r="H560" s="135"/>
    </row>
    <row r="561" spans="1:8" s="1" customFormat="1" ht="102.95" customHeight="1" thickBot="1" x14ac:dyDescent="0.3">
      <c r="A561" s="48">
        <v>17146</v>
      </c>
      <c r="B561" s="33" t="s">
        <v>981</v>
      </c>
      <c r="C561" s="17"/>
      <c r="D561" s="11" t="s">
        <v>1736</v>
      </c>
      <c r="E561" s="12" t="s">
        <v>340</v>
      </c>
      <c r="F561" s="53">
        <f>Лист2!AD561</f>
        <v>5715</v>
      </c>
      <c r="G561" s="54">
        <f>Лист2!AD561*Лист2!AB561</f>
        <v>457200</v>
      </c>
      <c r="H561" s="135"/>
    </row>
    <row r="562" spans="1:8" s="1" customFormat="1" ht="102.95" customHeight="1" thickBot="1" x14ac:dyDescent="0.3">
      <c r="A562" s="48">
        <v>17147</v>
      </c>
      <c r="B562" s="33" t="s">
        <v>982</v>
      </c>
      <c r="C562" s="17"/>
      <c r="D562" s="11" t="s">
        <v>1735</v>
      </c>
      <c r="E562" s="12" t="s">
        <v>1056</v>
      </c>
      <c r="F562" s="53">
        <f>Лист2!AD562</f>
        <v>720</v>
      </c>
      <c r="G562" s="54">
        <f>Лист2!AD562*Лист2!AB562</f>
        <v>57600</v>
      </c>
      <c r="H562" s="135"/>
    </row>
    <row r="563" spans="1:8" s="1" customFormat="1" ht="102.95" customHeight="1" thickBot="1" x14ac:dyDescent="0.3">
      <c r="A563" s="51">
        <v>17150</v>
      </c>
      <c r="B563" s="34" t="s">
        <v>1062</v>
      </c>
      <c r="C563" s="45"/>
      <c r="D563" s="47" t="s">
        <v>1063</v>
      </c>
      <c r="E563" s="52" t="s">
        <v>1064</v>
      </c>
      <c r="F563" s="53">
        <f>Лист2!AD563</f>
        <v>1062</v>
      </c>
      <c r="G563" s="54">
        <f>Лист2!AD563*Лист2!AB563</f>
        <v>84960</v>
      </c>
      <c r="H563" s="135"/>
    </row>
    <row r="564" spans="1:8" s="1" customFormat="1" ht="102.95" customHeight="1" thickBot="1" x14ac:dyDescent="0.3">
      <c r="A564" s="49">
        <v>13345</v>
      </c>
      <c r="B564" s="38" t="s">
        <v>1078</v>
      </c>
      <c r="C564" s="26"/>
      <c r="D564" s="14" t="s">
        <v>1079</v>
      </c>
      <c r="E564" s="13" t="s">
        <v>633</v>
      </c>
      <c r="F564" s="53">
        <f>Лист2!AD564</f>
        <v>1656</v>
      </c>
      <c r="G564" s="54">
        <f>Лист2!AD564*Лист2!AB564</f>
        <v>132480</v>
      </c>
      <c r="H564" s="135"/>
    </row>
    <row r="565" spans="1:8" s="1" customFormat="1" ht="102.95" customHeight="1" thickBot="1" x14ac:dyDescent="0.3">
      <c r="A565" s="48">
        <v>14100</v>
      </c>
      <c r="B565" s="33" t="s">
        <v>1080</v>
      </c>
      <c r="C565" s="17"/>
      <c r="D565" s="11" t="s">
        <v>1081</v>
      </c>
      <c r="E565" s="12" t="s">
        <v>307</v>
      </c>
      <c r="F565" s="53">
        <f>Лист2!AD565</f>
        <v>630</v>
      </c>
      <c r="G565" s="54">
        <f>Лист2!AD565*Лист2!AB565</f>
        <v>50400</v>
      </c>
      <c r="H565" s="135"/>
    </row>
    <row r="566" spans="1:8" s="1" customFormat="1" ht="102.95" customHeight="1" thickBot="1" x14ac:dyDescent="0.3">
      <c r="A566" s="48">
        <v>14104</v>
      </c>
      <c r="B566" s="33" t="s">
        <v>1082</v>
      </c>
      <c r="C566" s="17"/>
      <c r="D566" s="11" t="s">
        <v>1083</v>
      </c>
      <c r="E566" s="12" t="s">
        <v>1084</v>
      </c>
      <c r="F566" s="53">
        <f>Лист2!AD566</f>
        <v>864</v>
      </c>
      <c r="G566" s="54">
        <f>Лист2!AD566*Лист2!AB566</f>
        <v>69120</v>
      </c>
      <c r="H566" s="135"/>
    </row>
    <row r="567" spans="1:8" s="1" customFormat="1" ht="102.95" customHeight="1" thickBot="1" x14ac:dyDescent="0.3">
      <c r="A567" s="48">
        <v>14105</v>
      </c>
      <c r="B567" s="33" t="s">
        <v>1085</v>
      </c>
      <c r="C567" s="17"/>
      <c r="D567" s="11" t="s">
        <v>1086</v>
      </c>
      <c r="E567" s="12" t="s">
        <v>1084</v>
      </c>
      <c r="F567" s="53">
        <f>Лист2!AD567</f>
        <v>864</v>
      </c>
      <c r="G567" s="54">
        <f>Лист2!AD567*Лист2!AB567</f>
        <v>69120</v>
      </c>
      <c r="H567" s="135"/>
    </row>
    <row r="568" spans="1:8" s="1" customFormat="1" ht="102.95" customHeight="1" thickBot="1" x14ac:dyDescent="0.3">
      <c r="A568" s="48">
        <v>14139</v>
      </c>
      <c r="B568" s="33" t="s">
        <v>1087</v>
      </c>
      <c r="C568" s="17"/>
      <c r="D568" s="11" t="s">
        <v>1088</v>
      </c>
      <c r="E568" s="12" t="s">
        <v>1084</v>
      </c>
      <c r="F568" s="53">
        <f>Лист2!AD568</f>
        <v>576</v>
      </c>
      <c r="G568" s="54">
        <f>Лист2!AD568*Лист2!AB568</f>
        <v>46080</v>
      </c>
      <c r="H568" s="135"/>
    </row>
    <row r="569" spans="1:8" s="1" customFormat="1" ht="102.95" customHeight="1" thickBot="1" x14ac:dyDescent="0.3">
      <c r="A569" s="48">
        <v>14140</v>
      </c>
      <c r="B569" s="33" t="s">
        <v>1089</v>
      </c>
      <c r="C569" s="17"/>
      <c r="D569" s="11" t="s">
        <v>1090</v>
      </c>
      <c r="E569" s="12" t="s">
        <v>1084</v>
      </c>
      <c r="F569" s="53">
        <f>Лист2!AD569</f>
        <v>666</v>
      </c>
      <c r="G569" s="54">
        <f>Лист2!AD569*Лист2!AB569</f>
        <v>53280</v>
      </c>
      <c r="H569" s="135"/>
    </row>
    <row r="570" spans="1:8" s="1" customFormat="1" ht="102.95" customHeight="1" thickBot="1" x14ac:dyDescent="0.3">
      <c r="A570" s="48">
        <v>14141</v>
      </c>
      <c r="B570" s="33" t="s">
        <v>1089</v>
      </c>
      <c r="C570" s="17"/>
      <c r="D570" s="11" t="s">
        <v>1091</v>
      </c>
      <c r="E570" s="12" t="s">
        <v>1084</v>
      </c>
      <c r="F570" s="53">
        <f>Лист2!AD570</f>
        <v>666</v>
      </c>
      <c r="G570" s="54">
        <f>Лист2!AD570*Лист2!AB570</f>
        <v>53280</v>
      </c>
      <c r="H570" s="135"/>
    </row>
    <row r="571" spans="1:8" s="1" customFormat="1" ht="102.95" customHeight="1" thickBot="1" x14ac:dyDescent="0.3">
      <c r="A571" s="50">
        <v>14142</v>
      </c>
      <c r="B571" s="35" t="s">
        <v>1092</v>
      </c>
      <c r="C571" s="18"/>
      <c r="D571" s="15" t="s">
        <v>1093</v>
      </c>
      <c r="E571" s="12" t="s">
        <v>1084</v>
      </c>
      <c r="F571" s="53">
        <f>Лист2!AD571</f>
        <v>702</v>
      </c>
      <c r="G571" s="54">
        <f>Лист2!AD571*Лист2!AB571</f>
        <v>56160</v>
      </c>
      <c r="H571" s="135"/>
    </row>
    <row r="572" spans="1:8" s="1" customFormat="1" ht="102.95" customHeight="1" thickBot="1" x14ac:dyDescent="0.3">
      <c r="A572" s="36">
        <v>14144</v>
      </c>
      <c r="B572" s="37" t="s">
        <v>1094</v>
      </c>
      <c r="C572" s="23"/>
      <c r="D572" s="16" t="s">
        <v>1095</v>
      </c>
      <c r="E572" s="12" t="s">
        <v>1084</v>
      </c>
      <c r="F572" s="53">
        <f>Лист2!AD572</f>
        <v>1422</v>
      </c>
      <c r="G572" s="54">
        <f>Лист2!AD572*Лист2!AB572</f>
        <v>113760</v>
      </c>
      <c r="H572" s="135"/>
    </row>
    <row r="573" spans="1:8" s="1" customFormat="1" ht="102.95" customHeight="1" thickBot="1" x14ac:dyDescent="0.3">
      <c r="A573" s="36">
        <v>14146</v>
      </c>
      <c r="B573" s="37" t="s">
        <v>1096</v>
      </c>
      <c r="C573" s="30"/>
      <c r="D573" s="16" t="s">
        <v>1097</v>
      </c>
      <c r="E573" s="12" t="s">
        <v>1084</v>
      </c>
      <c r="F573" s="53">
        <f>Лист2!AD573</f>
        <v>1116</v>
      </c>
      <c r="G573" s="54">
        <f>Лист2!AD573*Лист2!AB573</f>
        <v>89280</v>
      </c>
      <c r="H573" s="135"/>
    </row>
    <row r="574" spans="1:8" s="1" customFormat="1" ht="102.95" customHeight="1" thickBot="1" x14ac:dyDescent="0.3">
      <c r="A574" s="48">
        <v>14147</v>
      </c>
      <c r="B574" s="33" t="s">
        <v>1098</v>
      </c>
      <c r="C574" s="17"/>
      <c r="D574" s="11" t="s">
        <v>1099</v>
      </c>
      <c r="E574" s="12" t="s">
        <v>1084</v>
      </c>
      <c r="F574" s="53">
        <f>Лист2!AD574</f>
        <v>1971</v>
      </c>
      <c r="G574" s="54">
        <f>Лист2!AD574*Лист2!AB574</f>
        <v>157680</v>
      </c>
      <c r="H574" s="135"/>
    </row>
    <row r="575" spans="1:8" s="1" customFormat="1" ht="102.95" customHeight="1" thickBot="1" x14ac:dyDescent="0.3">
      <c r="A575" s="48">
        <v>14148</v>
      </c>
      <c r="B575" s="33" t="s">
        <v>1100</v>
      </c>
      <c r="C575" s="17"/>
      <c r="D575" s="11" t="s">
        <v>1101</v>
      </c>
      <c r="E575" s="12" t="s">
        <v>1084</v>
      </c>
      <c r="F575" s="53">
        <f>Лист2!AD575</f>
        <v>4050</v>
      </c>
      <c r="G575" s="54">
        <f>Лист2!AD575*Лист2!AB575</f>
        <v>324000</v>
      </c>
      <c r="H575" s="135"/>
    </row>
    <row r="576" spans="1:8" s="1" customFormat="1" ht="102.95" customHeight="1" thickBot="1" x14ac:dyDescent="0.3">
      <c r="A576" s="48">
        <v>14150</v>
      </c>
      <c r="B576" s="33" t="s">
        <v>1102</v>
      </c>
      <c r="C576" s="17"/>
      <c r="D576" s="11" t="s">
        <v>1103</v>
      </c>
      <c r="E576" s="12" t="s">
        <v>1084</v>
      </c>
      <c r="F576" s="53">
        <f>Лист2!AD576</f>
        <v>4050</v>
      </c>
      <c r="G576" s="54">
        <f>Лист2!AD576*Лист2!AB576</f>
        <v>324000</v>
      </c>
      <c r="H576" s="135"/>
    </row>
    <row r="577" spans="1:8" s="1" customFormat="1" ht="102.95" customHeight="1" thickBot="1" x14ac:dyDescent="0.3">
      <c r="A577" s="48">
        <v>14152</v>
      </c>
      <c r="B577" s="33" t="s">
        <v>1104</v>
      </c>
      <c r="C577" s="17"/>
      <c r="D577" s="11" t="s">
        <v>1105</v>
      </c>
      <c r="E577" s="12" t="s">
        <v>1084</v>
      </c>
      <c r="F577" s="53">
        <f>Лист2!AD577</f>
        <v>3060</v>
      </c>
      <c r="G577" s="54">
        <f>Лист2!AD577*Лист2!AB577</f>
        <v>244800</v>
      </c>
      <c r="H577" s="135"/>
    </row>
    <row r="578" spans="1:8" s="1" customFormat="1" ht="102.95" customHeight="1" thickBot="1" x14ac:dyDescent="0.3">
      <c r="A578" s="48">
        <v>14153</v>
      </c>
      <c r="B578" s="33" t="s">
        <v>1683</v>
      </c>
      <c r="C578" s="17"/>
      <c r="D578" s="11" t="s">
        <v>1684</v>
      </c>
      <c r="E578" s="12" t="s">
        <v>1084</v>
      </c>
      <c r="F578" s="53">
        <f>Лист2!AD578</f>
        <v>3771</v>
      </c>
      <c r="G578" s="54">
        <f>Лист2!AD578*Лист2!AB578</f>
        <v>301680</v>
      </c>
      <c r="H578" s="135"/>
    </row>
    <row r="579" spans="1:8" s="1" customFormat="1" ht="102.95" customHeight="1" thickBot="1" x14ac:dyDescent="0.3">
      <c r="A579" s="49">
        <v>14154</v>
      </c>
      <c r="B579" s="38" t="s">
        <v>1106</v>
      </c>
      <c r="C579" s="26"/>
      <c r="D579" s="14" t="s">
        <v>1107</v>
      </c>
      <c r="E579" s="12" t="s">
        <v>1084</v>
      </c>
      <c r="F579" s="53">
        <f>Лист2!AD579</f>
        <v>855</v>
      </c>
      <c r="G579" s="54">
        <f>Лист2!AD579*Лист2!AB579</f>
        <v>68400</v>
      </c>
      <c r="H579" s="135"/>
    </row>
    <row r="580" spans="1:8" s="1" customFormat="1" ht="102.95" customHeight="1" thickBot="1" x14ac:dyDescent="0.3">
      <c r="A580" s="48">
        <v>14162</v>
      </c>
      <c r="B580" s="39" t="s">
        <v>1693</v>
      </c>
      <c r="C580" s="17"/>
      <c r="D580" s="11" t="s">
        <v>1694</v>
      </c>
      <c r="E580" s="12" t="s">
        <v>1695</v>
      </c>
      <c r="F580" s="53">
        <f>Лист2!AD580</f>
        <v>3006</v>
      </c>
      <c r="G580" s="54">
        <f>Лист2!AD580*Лист2!AB580</f>
        <v>240480</v>
      </c>
      <c r="H580" s="135"/>
    </row>
    <row r="581" spans="1:8" s="1" customFormat="1" ht="102.95" customHeight="1" thickBot="1" x14ac:dyDescent="0.3">
      <c r="A581" s="48">
        <v>14163</v>
      </c>
      <c r="B581" s="33" t="s">
        <v>1696</v>
      </c>
      <c r="C581" s="17"/>
      <c r="D581" s="11" t="s">
        <v>1697</v>
      </c>
      <c r="E581" s="12" t="s">
        <v>1695</v>
      </c>
      <c r="F581" s="53">
        <f>Лист2!AD581</f>
        <v>2016</v>
      </c>
      <c r="G581" s="54">
        <f>Лист2!AD581*Лист2!AB581</f>
        <v>161280</v>
      </c>
      <c r="H581" s="135"/>
    </row>
    <row r="582" spans="1:8" s="1" customFormat="1" ht="102.95" customHeight="1" thickBot="1" x14ac:dyDescent="0.3">
      <c r="A582" s="48">
        <v>14164</v>
      </c>
      <c r="B582" s="33" t="s">
        <v>1698</v>
      </c>
      <c r="C582" s="17"/>
      <c r="D582" s="11" t="s">
        <v>1699</v>
      </c>
      <c r="E582" s="12" t="s">
        <v>1695</v>
      </c>
      <c r="F582" s="53">
        <f>Лист2!AD582</f>
        <v>1350</v>
      </c>
      <c r="G582" s="54">
        <f>Лист2!AD582*Лист2!AB582</f>
        <v>108000</v>
      </c>
      <c r="H582" s="135"/>
    </row>
    <row r="583" spans="1:8" s="1" customFormat="1" ht="102.95" customHeight="1" thickBot="1" x14ac:dyDescent="0.3">
      <c r="A583" s="48">
        <v>14165</v>
      </c>
      <c r="B583" s="39" t="s">
        <v>1700</v>
      </c>
      <c r="C583" s="17"/>
      <c r="D583" s="11" t="s">
        <v>1701</v>
      </c>
      <c r="E583" s="12" t="s">
        <v>1695</v>
      </c>
      <c r="F583" s="53">
        <f>Лист2!AD583</f>
        <v>1458</v>
      </c>
      <c r="G583" s="54">
        <f>Лист2!AD583*Лист2!AB583</f>
        <v>116640</v>
      </c>
      <c r="H583" s="135"/>
    </row>
    <row r="584" spans="1:8" s="1" customFormat="1" ht="102.95" customHeight="1" thickBot="1" x14ac:dyDescent="0.3">
      <c r="A584" s="48">
        <v>14166</v>
      </c>
      <c r="B584" s="33" t="s">
        <v>1702</v>
      </c>
      <c r="C584" s="17"/>
      <c r="D584" s="11" t="s">
        <v>1703</v>
      </c>
      <c r="E584" s="12" t="s">
        <v>331</v>
      </c>
      <c r="F584" s="53">
        <f>Лист2!AD584</f>
        <v>1233</v>
      </c>
      <c r="G584" s="54">
        <f>Лист2!AD584*Лист2!AB584</f>
        <v>98640</v>
      </c>
      <c r="H584" s="135"/>
    </row>
    <row r="585" spans="1:8" s="1" customFormat="1" ht="102.95" customHeight="1" thickBot="1" x14ac:dyDescent="0.3">
      <c r="A585" s="48">
        <v>14167</v>
      </c>
      <c r="B585" s="33" t="s">
        <v>1704</v>
      </c>
      <c r="C585" s="17"/>
      <c r="D585" s="11" t="s">
        <v>1705</v>
      </c>
      <c r="E585" s="12" t="s">
        <v>1695</v>
      </c>
      <c r="F585" s="53">
        <f>Лист2!AD585</f>
        <v>972</v>
      </c>
      <c r="G585" s="54">
        <f>Лист2!AD585*Лист2!AB585</f>
        <v>77760</v>
      </c>
      <c r="H585" s="135"/>
    </row>
    <row r="586" spans="1:8" s="1" customFormat="1" ht="102.95" customHeight="1" thickBot="1" x14ac:dyDescent="0.3">
      <c r="A586" s="48">
        <v>14168</v>
      </c>
      <c r="B586" s="33" t="s">
        <v>1706</v>
      </c>
      <c r="C586" s="17"/>
      <c r="D586" s="11" t="s">
        <v>1707</v>
      </c>
      <c r="E586" s="12" t="s">
        <v>1695</v>
      </c>
      <c r="F586" s="53">
        <f>Лист2!AD586</f>
        <v>2340</v>
      </c>
      <c r="G586" s="54">
        <f>Лист2!AD586*Лист2!AB586</f>
        <v>187200</v>
      </c>
      <c r="H586" s="135"/>
    </row>
    <row r="587" spans="1:8" s="1" customFormat="1" ht="102.95" customHeight="1" thickBot="1" x14ac:dyDescent="0.3">
      <c r="A587" s="49">
        <v>14169</v>
      </c>
      <c r="B587" s="38" t="s">
        <v>1713</v>
      </c>
      <c r="C587" s="29"/>
      <c r="D587" s="14" t="s">
        <v>1708</v>
      </c>
      <c r="E587" s="13" t="s">
        <v>1695</v>
      </c>
      <c r="F587" s="53">
        <f>Лист2!AD587</f>
        <v>1575</v>
      </c>
      <c r="G587" s="54">
        <f>Лист2!AD587*Лист2!AB587</f>
        <v>126000</v>
      </c>
      <c r="H587" s="135"/>
    </row>
    <row r="588" spans="1:8" s="1" customFormat="1" ht="102.95" customHeight="1" thickBot="1" x14ac:dyDescent="0.3">
      <c r="A588" s="49">
        <v>14190</v>
      </c>
      <c r="B588" s="38" t="s">
        <v>1108</v>
      </c>
      <c r="C588" s="26"/>
      <c r="D588" s="14" t="s">
        <v>1109</v>
      </c>
      <c r="E588" s="13" t="s">
        <v>657</v>
      </c>
      <c r="F588" s="53">
        <f>Лист2!AD588</f>
        <v>2781</v>
      </c>
      <c r="G588" s="54">
        <f>Лист2!AD588*Лист2!AB588</f>
        <v>222480</v>
      </c>
      <c r="H588" s="135"/>
    </row>
    <row r="589" spans="1:8" s="1" customFormat="1" ht="102.95" customHeight="1" thickBot="1" x14ac:dyDescent="0.3">
      <c r="A589" s="48">
        <v>14191</v>
      </c>
      <c r="B589" s="39" t="s">
        <v>1685</v>
      </c>
      <c r="C589" s="17"/>
      <c r="D589" s="11" t="s">
        <v>1686</v>
      </c>
      <c r="E589" s="12" t="s">
        <v>657</v>
      </c>
      <c r="F589" s="53">
        <f>Лист2!AD589</f>
        <v>2835</v>
      </c>
      <c r="G589" s="54">
        <f>Лист2!AD589*Лист2!AB589</f>
        <v>226800</v>
      </c>
      <c r="H589" s="135"/>
    </row>
    <row r="590" spans="1:8" s="1" customFormat="1" ht="102.95" customHeight="1" thickBot="1" x14ac:dyDescent="0.3">
      <c r="A590" s="48" t="s">
        <v>1065</v>
      </c>
      <c r="B590" s="33" t="s">
        <v>1112</v>
      </c>
      <c r="C590" s="17"/>
      <c r="D590" s="11" t="s">
        <v>1113</v>
      </c>
      <c r="E590" s="12" t="s">
        <v>332</v>
      </c>
      <c r="F590" s="53">
        <f>Лист2!AD590</f>
        <v>2070</v>
      </c>
      <c r="G590" s="54">
        <f>Лист2!AD590*Лист2!AB590</f>
        <v>165600</v>
      </c>
      <c r="H590" s="135"/>
    </row>
    <row r="591" spans="1:8" s="1" customFormat="1" ht="102.95" customHeight="1" thickBot="1" x14ac:dyDescent="0.3">
      <c r="A591" s="48" t="s">
        <v>1066</v>
      </c>
      <c r="B591" s="33" t="s">
        <v>1112</v>
      </c>
      <c r="C591" s="17"/>
      <c r="D591" s="11" t="s">
        <v>1757</v>
      </c>
      <c r="E591" s="12" t="s">
        <v>332</v>
      </c>
      <c r="F591" s="53">
        <f>Лист2!AD591</f>
        <v>1170</v>
      </c>
      <c r="G591" s="54">
        <f>Лист2!AD591*Лист2!AB591</f>
        <v>93600</v>
      </c>
      <c r="H591" s="135"/>
    </row>
    <row r="592" spans="1:8" s="1" customFormat="1" ht="102.95" customHeight="1" thickBot="1" x14ac:dyDescent="0.3">
      <c r="A592" s="48" t="s">
        <v>1067</v>
      </c>
      <c r="B592" s="33" t="s">
        <v>1110</v>
      </c>
      <c r="C592" s="17"/>
      <c r="D592" s="11" t="s">
        <v>1111</v>
      </c>
      <c r="E592" s="12" t="s">
        <v>332</v>
      </c>
      <c r="F592" s="53">
        <f>Лист2!AD592</f>
        <v>2673</v>
      </c>
      <c r="G592" s="54">
        <f>Лист2!AD592*Лист2!AB592</f>
        <v>213840</v>
      </c>
      <c r="H592" s="135"/>
    </row>
    <row r="593" spans="1:8" s="1" customFormat="1" ht="102.95" customHeight="1" thickBot="1" x14ac:dyDescent="0.3">
      <c r="A593" s="48" t="s">
        <v>1068</v>
      </c>
      <c r="B593" s="33" t="s">
        <v>1110</v>
      </c>
      <c r="C593" s="17"/>
      <c r="D593" s="11" t="s">
        <v>1757</v>
      </c>
      <c r="E593" s="12" t="s">
        <v>332</v>
      </c>
      <c r="F593" s="53">
        <f>Лист2!AD593</f>
        <v>1575</v>
      </c>
      <c r="G593" s="54">
        <f>Лист2!AD593*Лист2!AB593</f>
        <v>126000</v>
      </c>
      <c r="H593" s="135"/>
    </row>
    <row r="594" spans="1:8" s="1" customFormat="1" ht="102.95" customHeight="1" thickBot="1" x14ac:dyDescent="0.3">
      <c r="A594" s="48" t="s">
        <v>1069</v>
      </c>
      <c r="B594" s="33" t="s">
        <v>1114</v>
      </c>
      <c r="C594" s="17"/>
      <c r="D594" s="11" t="s">
        <v>1115</v>
      </c>
      <c r="E594" s="12" t="s">
        <v>332</v>
      </c>
      <c r="F594" s="53">
        <f>Лист2!AD594</f>
        <v>2817</v>
      </c>
      <c r="G594" s="54">
        <f>Лист2!AD594*Лист2!AB594</f>
        <v>225360</v>
      </c>
      <c r="H594" s="135"/>
    </row>
    <row r="595" spans="1:8" s="1" customFormat="1" ht="102.95" customHeight="1" thickBot="1" x14ac:dyDescent="0.3">
      <c r="A595" s="48" t="s">
        <v>1070</v>
      </c>
      <c r="B595" s="33" t="s">
        <v>1114</v>
      </c>
      <c r="C595" s="17"/>
      <c r="D595" s="11" t="s">
        <v>1757</v>
      </c>
      <c r="E595" s="12" t="s">
        <v>332</v>
      </c>
      <c r="F595" s="53">
        <f>Лист2!AD595</f>
        <v>1278</v>
      </c>
      <c r="G595" s="54">
        <f>Лист2!AD595*Лист2!AB595</f>
        <v>102240</v>
      </c>
      <c r="H595" s="135"/>
    </row>
    <row r="596" spans="1:8" s="1" customFormat="1" ht="102.95" customHeight="1" thickBot="1" x14ac:dyDescent="0.3">
      <c r="A596" s="48" t="s">
        <v>1071</v>
      </c>
      <c r="B596" s="33" t="s">
        <v>1116</v>
      </c>
      <c r="C596" s="17"/>
      <c r="D596" s="11" t="s">
        <v>1117</v>
      </c>
      <c r="E596" s="12" t="s">
        <v>332</v>
      </c>
      <c r="F596" s="53">
        <f>Лист2!AD596</f>
        <v>3150</v>
      </c>
      <c r="G596" s="54">
        <f>Лист2!AD596*Лист2!AB596</f>
        <v>252000</v>
      </c>
      <c r="H596" s="135"/>
    </row>
    <row r="597" spans="1:8" s="1" customFormat="1" ht="102.95" customHeight="1" thickBot="1" x14ac:dyDescent="0.3">
      <c r="A597" s="48" t="s">
        <v>1072</v>
      </c>
      <c r="B597" s="33" t="s">
        <v>1116</v>
      </c>
      <c r="C597" s="17"/>
      <c r="D597" s="11" t="s">
        <v>1757</v>
      </c>
      <c r="E597" s="12" t="s">
        <v>332</v>
      </c>
      <c r="F597" s="53">
        <f>Лист2!AD597</f>
        <v>1611</v>
      </c>
      <c r="G597" s="54">
        <f>Лист2!AD597*Лист2!AB597</f>
        <v>128880</v>
      </c>
      <c r="H597" s="135"/>
    </row>
    <row r="598" spans="1:8" s="1" customFormat="1" ht="102.95" customHeight="1" thickBot="1" x14ac:dyDescent="0.3">
      <c r="A598" s="48" t="s">
        <v>1073</v>
      </c>
      <c r="B598" s="33" t="s">
        <v>1118</v>
      </c>
      <c r="C598" s="17"/>
      <c r="D598" s="11" t="s">
        <v>1119</v>
      </c>
      <c r="E598" s="12" t="s">
        <v>305</v>
      </c>
      <c r="F598" s="53">
        <f>Лист2!AD598</f>
        <v>5094</v>
      </c>
      <c r="G598" s="54">
        <f>Лист2!AD598*Лист2!AB598</f>
        <v>407520</v>
      </c>
      <c r="H598" s="135"/>
    </row>
    <row r="599" spans="1:8" s="1" customFormat="1" ht="102.95" customHeight="1" thickBot="1" x14ac:dyDescent="0.3">
      <c r="A599" s="48" t="s">
        <v>1074</v>
      </c>
      <c r="B599" s="33" t="s">
        <v>1118</v>
      </c>
      <c r="C599" s="17"/>
      <c r="D599" s="11" t="s">
        <v>1119</v>
      </c>
      <c r="E599" s="12" t="s">
        <v>305</v>
      </c>
      <c r="F599" s="53">
        <f>Лист2!AD599</f>
        <v>3402</v>
      </c>
      <c r="G599" s="54">
        <f>Лист2!AD599*Лист2!AB599</f>
        <v>272160</v>
      </c>
      <c r="H599" s="135"/>
    </row>
    <row r="600" spans="1:8" s="1" customFormat="1" ht="102.95" customHeight="1" thickBot="1" x14ac:dyDescent="0.3">
      <c r="A600" s="48">
        <v>14422</v>
      </c>
      <c r="B600" s="33" t="s">
        <v>1710</v>
      </c>
      <c r="C600" s="27"/>
      <c r="D600" s="11" t="s">
        <v>1709</v>
      </c>
      <c r="E600" s="12" t="s">
        <v>1324</v>
      </c>
      <c r="F600" s="53">
        <f>Лист2!AD600</f>
        <v>1557</v>
      </c>
      <c r="G600" s="54">
        <f>Лист2!AD600*Лист2!AB600</f>
        <v>124560</v>
      </c>
      <c r="H600" s="135"/>
    </row>
    <row r="601" spans="1:8" s="1" customFormat="1" ht="102.95" customHeight="1" thickBot="1" x14ac:dyDescent="0.3">
      <c r="A601" s="48">
        <v>14450</v>
      </c>
      <c r="B601" s="33" t="s">
        <v>1114</v>
      </c>
      <c r="C601" s="17"/>
      <c r="D601" s="11" t="s">
        <v>1120</v>
      </c>
      <c r="E601" s="12" t="s">
        <v>1121</v>
      </c>
      <c r="F601" s="53">
        <f>Лист2!AD601</f>
        <v>1548</v>
      </c>
      <c r="G601" s="54">
        <f>Лист2!AD601*Лист2!AB601</f>
        <v>123840</v>
      </c>
      <c r="H601" s="135"/>
    </row>
    <row r="602" spans="1:8" s="1" customFormat="1" ht="102.95" customHeight="1" thickBot="1" x14ac:dyDescent="0.3">
      <c r="A602" s="48">
        <v>14451</v>
      </c>
      <c r="B602" s="33" t="s">
        <v>1122</v>
      </c>
      <c r="C602" s="17"/>
      <c r="D602" s="11" t="s">
        <v>1123</v>
      </c>
      <c r="E602" s="12" t="s">
        <v>1121</v>
      </c>
      <c r="F602" s="53">
        <f>Лист2!AD602</f>
        <v>1404</v>
      </c>
      <c r="G602" s="54">
        <f>Лист2!AD602*Лист2!AB602</f>
        <v>112320</v>
      </c>
      <c r="H602" s="135"/>
    </row>
    <row r="603" spans="1:8" s="1" customFormat="1" ht="102.95" customHeight="1" thickBot="1" x14ac:dyDescent="0.3">
      <c r="A603" s="48">
        <v>14452</v>
      </c>
      <c r="B603" s="33" t="s">
        <v>1124</v>
      </c>
      <c r="C603" s="17"/>
      <c r="D603" s="11" t="s">
        <v>1125</v>
      </c>
      <c r="E603" s="12" t="s">
        <v>1121</v>
      </c>
      <c r="F603" s="53">
        <f>Лист2!AD603</f>
        <v>1971</v>
      </c>
      <c r="G603" s="54">
        <f>Лист2!AD603*Лист2!AB603</f>
        <v>157680</v>
      </c>
      <c r="H603" s="135"/>
    </row>
    <row r="604" spans="1:8" s="1" customFormat="1" ht="102.95" customHeight="1" thickBot="1" x14ac:dyDescent="0.3">
      <c r="A604" s="49">
        <v>14453</v>
      </c>
      <c r="B604" s="38" t="s">
        <v>1126</v>
      </c>
      <c r="C604" s="26"/>
      <c r="D604" s="14" t="s">
        <v>1127</v>
      </c>
      <c r="E604" s="13" t="s">
        <v>1051</v>
      </c>
      <c r="F604" s="53">
        <f>Лист2!AD604</f>
        <v>711</v>
      </c>
      <c r="G604" s="54">
        <f>Лист2!AD604*Лист2!AB604</f>
        <v>56880</v>
      </c>
      <c r="H604" s="135"/>
    </row>
    <row r="605" spans="1:8" s="1" customFormat="1" ht="102.95" customHeight="1" thickBot="1" x14ac:dyDescent="0.3">
      <c r="A605" s="48">
        <v>14454</v>
      </c>
      <c r="B605" s="33" t="s">
        <v>1128</v>
      </c>
      <c r="C605" s="17"/>
      <c r="D605" s="11" t="s">
        <v>1129</v>
      </c>
      <c r="E605" s="13" t="s">
        <v>1051</v>
      </c>
      <c r="F605" s="53">
        <f>Лист2!AD605</f>
        <v>711</v>
      </c>
      <c r="G605" s="54">
        <f>Лист2!AD605*Лист2!AB605</f>
        <v>56880</v>
      </c>
      <c r="H605" s="135"/>
    </row>
    <row r="606" spans="1:8" s="1" customFormat="1" ht="102.95" customHeight="1" thickBot="1" x14ac:dyDescent="0.3">
      <c r="A606" s="49">
        <v>14455</v>
      </c>
      <c r="B606" s="38" t="s">
        <v>1130</v>
      </c>
      <c r="C606" s="26"/>
      <c r="D606" s="14" t="s">
        <v>1131</v>
      </c>
      <c r="E606" s="13" t="s">
        <v>1051</v>
      </c>
      <c r="F606" s="53">
        <f>Лист2!AD606</f>
        <v>1341</v>
      </c>
      <c r="G606" s="54">
        <f>Лист2!AD606*Лист2!AB606</f>
        <v>107280</v>
      </c>
      <c r="H606" s="135"/>
    </row>
    <row r="607" spans="1:8" s="1" customFormat="1" ht="102.95" customHeight="1" thickBot="1" x14ac:dyDescent="0.3">
      <c r="A607" s="48">
        <v>14456</v>
      </c>
      <c r="B607" s="33" t="s">
        <v>1075</v>
      </c>
      <c r="C607" s="17"/>
      <c r="D607" s="11" t="s">
        <v>1132</v>
      </c>
      <c r="E607" s="13" t="s">
        <v>1051</v>
      </c>
      <c r="F607" s="53">
        <f>Лист2!AD607</f>
        <v>1791</v>
      </c>
      <c r="G607" s="54">
        <f>Лист2!AD607*Лист2!AB607</f>
        <v>143280</v>
      </c>
      <c r="H607" s="135"/>
    </row>
    <row r="608" spans="1:8" s="1" customFormat="1" ht="102.95" customHeight="1" thickBot="1" x14ac:dyDescent="0.3">
      <c r="A608" s="48">
        <v>14457</v>
      </c>
      <c r="B608" s="33" t="s">
        <v>1133</v>
      </c>
      <c r="C608" s="17"/>
      <c r="D608" s="11" t="s">
        <v>1134</v>
      </c>
      <c r="E608" s="13" t="s">
        <v>1051</v>
      </c>
      <c r="F608" s="53">
        <f>Лист2!AD608</f>
        <v>2430</v>
      </c>
      <c r="G608" s="54">
        <f>Лист2!AD608*Лист2!AB608</f>
        <v>194400</v>
      </c>
      <c r="H608" s="135"/>
    </row>
    <row r="609" spans="1:8" s="1" customFormat="1" ht="102.95" customHeight="1" thickBot="1" x14ac:dyDescent="0.3">
      <c r="A609" s="48">
        <v>14458</v>
      </c>
      <c r="B609" s="33" t="s">
        <v>1135</v>
      </c>
      <c r="C609" s="17"/>
      <c r="D609" s="11" t="s">
        <v>1136</v>
      </c>
      <c r="E609" s="13" t="s">
        <v>1051</v>
      </c>
      <c r="F609" s="53">
        <f>Лист2!AD609</f>
        <v>4842</v>
      </c>
      <c r="G609" s="54">
        <f>Лист2!AD609*Лист2!AB609</f>
        <v>387360</v>
      </c>
      <c r="H609" s="135"/>
    </row>
    <row r="610" spans="1:8" s="1" customFormat="1" ht="102.95" customHeight="1" thickBot="1" x14ac:dyDescent="0.3">
      <c r="A610" s="48">
        <v>14459</v>
      </c>
      <c r="B610" s="33" t="s">
        <v>1137</v>
      </c>
      <c r="C610" s="17"/>
      <c r="D610" s="11" t="s">
        <v>1138</v>
      </c>
      <c r="E610" s="13" t="s">
        <v>1051</v>
      </c>
      <c r="F610" s="53">
        <f>Лист2!AD610</f>
        <v>4230</v>
      </c>
      <c r="G610" s="54">
        <f>Лист2!AD610*Лист2!AB610</f>
        <v>338400</v>
      </c>
      <c r="H610" s="135"/>
    </row>
    <row r="611" spans="1:8" s="1" customFormat="1" ht="102.95" customHeight="1" thickBot="1" x14ac:dyDescent="0.3">
      <c r="A611" s="50">
        <v>14460</v>
      </c>
      <c r="B611" s="35" t="s">
        <v>1139</v>
      </c>
      <c r="C611" s="18"/>
      <c r="D611" s="15" t="s">
        <v>1140</v>
      </c>
      <c r="E611" s="13" t="s">
        <v>1051</v>
      </c>
      <c r="F611" s="53">
        <f>Лист2!AD611</f>
        <v>936</v>
      </c>
      <c r="G611" s="54">
        <f>Лист2!AD611*Лист2!AB611</f>
        <v>74880</v>
      </c>
      <c r="H611" s="135"/>
    </row>
    <row r="612" spans="1:8" s="1" customFormat="1" ht="102.95" customHeight="1" thickBot="1" x14ac:dyDescent="0.3">
      <c r="A612" s="36">
        <v>14461</v>
      </c>
      <c r="B612" s="37" t="s">
        <v>1141</v>
      </c>
      <c r="C612" s="23"/>
      <c r="D612" s="16" t="s">
        <v>1142</v>
      </c>
      <c r="E612" s="13" t="s">
        <v>1051</v>
      </c>
      <c r="F612" s="53">
        <f>Лист2!AD612</f>
        <v>1197</v>
      </c>
      <c r="G612" s="54">
        <f>Лист2!AD612*Лист2!AB612</f>
        <v>95760</v>
      </c>
      <c r="H612" s="135"/>
    </row>
    <row r="613" spans="1:8" s="1" customFormat="1" ht="102.95" customHeight="1" thickBot="1" x14ac:dyDescent="0.3">
      <c r="A613" s="36">
        <v>14462</v>
      </c>
      <c r="B613" s="37" t="s">
        <v>1143</v>
      </c>
      <c r="C613" s="23"/>
      <c r="D613" s="16" t="s">
        <v>1144</v>
      </c>
      <c r="E613" s="52" t="s">
        <v>1051</v>
      </c>
      <c r="F613" s="53">
        <f>Лист2!AD613</f>
        <v>1575</v>
      </c>
      <c r="G613" s="54">
        <f>Лист2!AD613*Лист2!AB613</f>
        <v>126000</v>
      </c>
      <c r="H613" s="135"/>
    </row>
    <row r="614" spans="1:8" s="1" customFormat="1" ht="102.95" customHeight="1" thickBot="1" x14ac:dyDescent="0.3">
      <c r="A614" s="43">
        <v>14571</v>
      </c>
      <c r="B614" s="43" t="s">
        <v>1711</v>
      </c>
      <c r="C614" s="174"/>
      <c r="D614" s="28" t="s">
        <v>1712</v>
      </c>
      <c r="E614" s="44" t="s">
        <v>1324</v>
      </c>
      <c r="F614" s="53">
        <f>Лист2!AD614</f>
        <v>1062</v>
      </c>
      <c r="G614" s="54">
        <f>Лист2!AD614*Лист2!AB614</f>
        <v>84960</v>
      </c>
      <c r="H614" s="135"/>
    </row>
    <row r="615" spans="1:8" s="1" customFormat="1" ht="102.95" customHeight="1" thickBot="1" x14ac:dyDescent="0.3">
      <c r="A615" s="48">
        <v>14585</v>
      </c>
      <c r="B615" s="33" t="s">
        <v>1447</v>
      </c>
      <c r="C615" s="17"/>
      <c r="D615" s="11" t="s">
        <v>1448</v>
      </c>
      <c r="E615" s="12" t="s">
        <v>307</v>
      </c>
      <c r="F615" s="53">
        <f>Лист2!AD615</f>
        <v>162</v>
      </c>
      <c r="G615" s="54">
        <f>Лист2!AD615*Лист2!AB615</f>
        <v>12960</v>
      </c>
      <c r="H615" s="135"/>
    </row>
    <row r="616" spans="1:8" s="1" customFormat="1" ht="102.95" customHeight="1" thickBot="1" x14ac:dyDescent="0.3">
      <c r="A616" s="49" t="s">
        <v>1978</v>
      </c>
      <c r="B616" s="38" t="s">
        <v>1679</v>
      </c>
      <c r="C616" s="26"/>
      <c r="D616" s="14" t="s">
        <v>1448</v>
      </c>
      <c r="E616" s="13" t="s">
        <v>307</v>
      </c>
      <c r="F616" s="53">
        <f>Лист2!AD616</f>
        <v>198</v>
      </c>
      <c r="G616" s="54">
        <f>Лист2!AD616*Лист2!AB616</f>
        <v>15840</v>
      </c>
      <c r="H616" s="135"/>
    </row>
    <row r="617" spans="1:8" s="1" customFormat="1" ht="102.95" customHeight="1" thickBot="1" x14ac:dyDescent="0.3">
      <c r="A617" s="48">
        <v>14586</v>
      </c>
      <c r="B617" s="33" t="s">
        <v>1449</v>
      </c>
      <c r="C617" s="17"/>
      <c r="D617" s="11" t="s">
        <v>1452</v>
      </c>
      <c r="E617" s="12" t="s">
        <v>307</v>
      </c>
      <c r="F617" s="53">
        <f>Лист2!AD617</f>
        <v>180</v>
      </c>
      <c r="G617" s="54">
        <f>Лист2!AD617*Лист2!AB617</f>
        <v>14400</v>
      </c>
      <c r="H617" s="135"/>
    </row>
    <row r="618" spans="1:8" s="1" customFormat="1" ht="102.95" customHeight="1" thickBot="1" x14ac:dyDescent="0.3">
      <c r="A618" s="48" t="s">
        <v>1979</v>
      </c>
      <c r="B618" s="33" t="s">
        <v>1680</v>
      </c>
      <c r="C618" s="17"/>
      <c r="D618" s="11" t="s">
        <v>1452</v>
      </c>
      <c r="E618" s="12" t="s">
        <v>307</v>
      </c>
      <c r="F618" s="53">
        <f>Лист2!AD618</f>
        <v>234</v>
      </c>
      <c r="G618" s="54">
        <f>Лист2!AD618*Лист2!AB618</f>
        <v>18720</v>
      </c>
      <c r="H618" s="135"/>
    </row>
    <row r="619" spans="1:8" s="1" customFormat="1" ht="102.95" customHeight="1" thickBot="1" x14ac:dyDescent="0.3">
      <c r="A619" s="48">
        <v>14587</v>
      </c>
      <c r="B619" s="33" t="s">
        <v>1450</v>
      </c>
      <c r="C619" s="17"/>
      <c r="D619" s="11" t="s">
        <v>1453</v>
      </c>
      <c r="E619" s="12" t="s">
        <v>307</v>
      </c>
      <c r="F619" s="53">
        <f>Лист2!AD619</f>
        <v>162</v>
      </c>
      <c r="G619" s="54">
        <f>Лист2!AD619*Лист2!AB619</f>
        <v>12960</v>
      </c>
      <c r="H619" s="135"/>
    </row>
    <row r="620" spans="1:8" s="1" customFormat="1" ht="102.95" customHeight="1" thickBot="1" x14ac:dyDescent="0.3">
      <c r="A620" s="50" t="s">
        <v>1980</v>
      </c>
      <c r="B620" s="35" t="s">
        <v>1681</v>
      </c>
      <c r="C620" s="18"/>
      <c r="D620" s="15" t="s">
        <v>1453</v>
      </c>
      <c r="E620" s="12" t="s">
        <v>307</v>
      </c>
      <c r="F620" s="53">
        <f>Лист2!AD620</f>
        <v>198</v>
      </c>
      <c r="G620" s="54">
        <f>Лист2!AD620*Лист2!AB620</f>
        <v>15840</v>
      </c>
      <c r="H620" s="135"/>
    </row>
    <row r="621" spans="1:8" s="1" customFormat="1" ht="102.95" customHeight="1" thickBot="1" x14ac:dyDescent="0.3">
      <c r="A621" s="43">
        <v>14588</v>
      </c>
      <c r="B621" s="43" t="s">
        <v>1451</v>
      </c>
      <c r="C621" s="46"/>
      <c r="D621" s="28" t="s">
        <v>1454</v>
      </c>
      <c r="E621" s="12" t="s">
        <v>307</v>
      </c>
      <c r="F621" s="53">
        <f>Лист2!AD621</f>
        <v>180</v>
      </c>
      <c r="G621" s="54">
        <f>Лист2!AD621*Лист2!AB621</f>
        <v>14400</v>
      </c>
      <c r="H621" s="135"/>
    </row>
    <row r="622" spans="1:8" s="1" customFormat="1" ht="102.95" customHeight="1" thickBot="1" x14ac:dyDescent="0.3">
      <c r="A622" s="48" t="s">
        <v>1981</v>
      </c>
      <c r="B622" s="33" t="s">
        <v>1682</v>
      </c>
      <c r="C622" s="17"/>
      <c r="D622" s="11" t="s">
        <v>1454</v>
      </c>
      <c r="E622" s="12" t="s">
        <v>307</v>
      </c>
      <c r="F622" s="53">
        <f>Лист2!AD622</f>
        <v>234</v>
      </c>
      <c r="G622" s="54">
        <f>Лист2!AD622*Лист2!AB622</f>
        <v>18720</v>
      </c>
      <c r="H622" s="135"/>
    </row>
    <row r="623" spans="1:8" s="1" customFormat="1" ht="102.95" customHeight="1" thickBot="1" x14ac:dyDescent="0.3">
      <c r="A623" s="48">
        <v>14589</v>
      </c>
      <c r="B623" s="33" t="s">
        <v>1076</v>
      </c>
      <c r="C623" s="17"/>
      <c r="D623" s="11" t="s">
        <v>1757</v>
      </c>
      <c r="E623" s="12" t="s">
        <v>307</v>
      </c>
      <c r="F623" s="53">
        <f>Лист2!AD623</f>
        <v>738</v>
      </c>
      <c r="G623" s="54">
        <f>Лист2!AD623*Лист2!AB623</f>
        <v>59040</v>
      </c>
      <c r="H623" s="135"/>
    </row>
    <row r="624" spans="1:8" s="1" customFormat="1" ht="102.95" customHeight="1" thickBot="1" x14ac:dyDescent="0.3">
      <c r="A624" s="48">
        <v>14600</v>
      </c>
      <c r="B624" s="33" t="s">
        <v>1145</v>
      </c>
      <c r="C624" s="17"/>
      <c r="D624" s="11" t="s">
        <v>1146</v>
      </c>
      <c r="E624" s="12" t="s">
        <v>305</v>
      </c>
      <c r="F624" s="53">
        <f>Лист2!AD624</f>
        <v>2214</v>
      </c>
      <c r="G624" s="54">
        <f>Лист2!AD624*Лист2!AB624</f>
        <v>177120</v>
      </c>
      <c r="H624" s="135"/>
    </row>
    <row r="625" spans="1:12" s="1" customFormat="1" ht="102.95" customHeight="1" thickBot="1" x14ac:dyDescent="0.3">
      <c r="A625" s="48">
        <v>14605</v>
      </c>
      <c r="B625" s="33" t="s">
        <v>1147</v>
      </c>
      <c r="C625" s="17"/>
      <c r="D625" s="11" t="s">
        <v>1148</v>
      </c>
      <c r="E625" s="12" t="s">
        <v>309</v>
      </c>
      <c r="F625" s="53">
        <f>Лист2!AD625</f>
        <v>702</v>
      </c>
      <c r="G625" s="54">
        <f>Лист2!AD625*Лист2!AB625</f>
        <v>56160</v>
      </c>
      <c r="H625" s="135"/>
    </row>
    <row r="626" spans="1:12" s="1" customFormat="1" ht="102.95" customHeight="1" thickBot="1" x14ac:dyDescent="0.3">
      <c r="A626" s="48">
        <v>14605</v>
      </c>
      <c r="B626" s="33" t="s">
        <v>1147</v>
      </c>
      <c r="C626" s="17"/>
      <c r="D626" s="11" t="s">
        <v>1148</v>
      </c>
      <c r="E626" s="12" t="s">
        <v>309</v>
      </c>
      <c r="F626" s="53">
        <f>Лист2!AD626</f>
        <v>1062</v>
      </c>
      <c r="G626" s="54">
        <f>Лист2!AD626*Лист2!AB626</f>
        <v>84960</v>
      </c>
      <c r="H626" s="135"/>
    </row>
    <row r="627" spans="1:12" s="1" customFormat="1" ht="102.95" customHeight="1" thickBot="1" x14ac:dyDescent="0.3">
      <c r="A627" s="48">
        <v>14755</v>
      </c>
      <c r="B627" s="33" t="s">
        <v>1149</v>
      </c>
      <c r="C627" s="17"/>
      <c r="D627" s="11" t="s">
        <v>1150</v>
      </c>
      <c r="E627" s="12" t="s">
        <v>1788</v>
      </c>
      <c r="F627" s="53">
        <f>Лист2!AD627</f>
        <v>7848</v>
      </c>
      <c r="G627" s="54">
        <f>Лист2!AD627*Лист2!AB627</f>
        <v>627840</v>
      </c>
      <c r="H627" s="135"/>
    </row>
    <row r="628" spans="1:12" s="1" customFormat="1" ht="102.95" customHeight="1" thickBot="1" x14ac:dyDescent="0.3">
      <c r="A628" s="48">
        <v>14756</v>
      </c>
      <c r="B628" s="33" t="s">
        <v>1151</v>
      </c>
      <c r="C628" s="17"/>
      <c r="D628" s="11" t="s">
        <v>1152</v>
      </c>
      <c r="E628" s="12" t="s">
        <v>1788</v>
      </c>
      <c r="F628" s="53">
        <f>Лист2!AD628</f>
        <v>7659</v>
      </c>
      <c r="G628" s="54">
        <f>Лист2!AD628*Лист2!AB628</f>
        <v>612720</v>
      </c>
      <c r="H628" s="135"/>
    </row>
    <row r="629" spans="1:12" s="1" customFormat="1" ht="102.95" customHeight="1" thickBot="1" x14ac:dyDescent="0.3">
      <c r="A629" s="48">
        <v>14757</v>
      </c>
      <c r="B629" s="33" t="s">
        <v>1153</v>
      </c>
      <c r="C629" s="17"/>
      <c r="D629" s="11" t="s">
        <v>1154</v>
      </c>
      <c r="E629" s="12" t="s">
        <v>1788</v>
      </c>
      <c r="F629" s="53">
        <f>Лист2!AD629</f>
        <v>6597</v>
      </c>
      <c r="G629" s="54">
        <f>Лист2!AD629*Лист2!AB629</f>
        <v>527760</v>
      </c>
      <c r="H629" s="135"/>
    </row>
    <row r="630" spans="1:12" s="1" customFormat="1" ht="102.95" customHeight="1" thickBot="1" x14ac:dyDescent="0.3">
      <c r="A630" s="48">
        <v>17125</v>
      </c>
      <c r="B630" s="33" t="s">
        <v>1077</v>
      </c>
      <c r="C630" s="17"/>
      <c r="D630" s="11" t="s">
        <v>1757</v>
      </c>
      <c r="E630" s="12"/>
      <c r="F630" s="53">
        <f>Лист2!AD630</f>
        <v>5310</v>
      </c>
      <c r="G630" s="54">
        <f>Лист2!AD630*Лист2!AB630</f>
        <v>424800</v>
      </c>
      <c r="H630" s="135"/>
    </row>
    <row r="631" spans="1:12" s="1" customFormat="1" ht="102.95" customHeight="1" thickBot="1" x14ac:dyDescent="0.3">
      <c r="A631" s="49">
        <v>17160</v>
      </c>
      <c r="B631" s="38" t="s">
        <v>1155</v>
      </c>
      <c r="C631" s="26"/>
      <c r="D631" s="14" t="s">
        <v>1156</v>
      </c>
      <c r="E631" s="13" t="s">
        <v>1157</v>
      </c>
      <c r="F631" s="53">
        <f>Лист2!AD631</f>
        <v>1557</v>
      </c>
      <c r="G631" s="54">
        <f>Лист2!AD631*Лист2!AB631</f>
        <v>124560</v>
      </c>
      <c r="H631" s="135"/>
    </row>
    <row r="632" spans="1:12" s="1" customFormat="1" ht="102.95" customHeight="1" thickBot="1" x14ac:dyDescent="0.3">
      <c r="A632" s="48">
        <v>17161</v>
      </c>
      <c r="B632" s="33" t="s">
        <v>1158</v>
      </c>
      <c r="C632" s="17"/>
      <c r="D632" s="11" t="s">
        <v>1159</v>
      </c>
      <c r="E632" s="13" t="s">
        <v>1157</v>
      </c>
      <c r="F632" s="53">
        <f>Лист2!AD632</f>
        <v>1656</v>
      </c>
      <c r="G632" s="54">
        <f>Лист2!AD632*Лист2!AB632</f>
        <v>132480</v>
      </c>
      <c r="H632" s="135"/>
      <c r="J632" s="2"/>
      <c r="L632" s="78"/>
    </row>
    <row r="633" spans="1:12" s="1" customFormat="1" ht="102.95" customHeight="1" thickBot="1" x14ac:dyDescent="0.3">
      <c r="A633" s="48">
        <v>17162</v>
      </c>
      <c r="B633" s="33" t="s">
        <v>1160</v>
      </c>
      <c r="C633" s="17"/>
      <c r="D633" s="11" t="s">
        <v>1161</v>
      </c>
      <c r="E633" s="13" t="s">
        <v>1157</v>
      </c>
      <c r="F633" s="53">
        <f>Лист2!AD633</f>
        <v>747</v>
      </c>
      <c r="G633" s="54">
        <f>Лист2!AD633*Лист2!AB633</f>
        <v>59760</v>
      </c>
      <c r="J633" s="2"/>
      <c r="L633" s="78"/>
    </row>
    <row r="634" spans="1:12" s="1" customFormat="1" ht="102.95" customHeight="1" thickBot="1" x14ac:dyDescent="0.3">
      <c r="A634" s="48">
        <v>17163</v>
      </c>
      <c r="B634" s="33" t="s">
        <v>1162</v>
      </c>
      <c r="C634" s="17"/>
      <c r="D634" s="11" t="s">
        <v>1163</v>
      </c>
      <c r="E634" s="13" t="s">
        <v>1157</v>
      </c>
      <c r="F634" s="53">
        <f>Лист2!AD634</f>
        <v>837</v>
      </c>
      <c r="G634" s="54">
        <f>Лист2!AD634*Лист2!AB634</f>
        <v>66960</v>
      </c>
      <c r="J634" s="2"/>
      <c r="L634" s="78"/>
    </row>
    <row r="635" spans="1:12" s="1" customFormat="1" ht="102.95" customHeight="1" thickBot="1" x14ac:dyDescent="0.3">
      <c r="A635" s="48">
        <v>20051</v>
      </c>
      <c r="B635" s="33" t="s">
        <v>1164</v>
      </c>
      <c r="C635" s="17"/>
      <c r="D635" s="11" t="s">
        <v>1794</v>
      </c>
      <c r="E635" s="12" t="s">
        <v>1165</v>
      </c>
      <c r="F635" s="53">
        <f>Лист2!AD635</f>
        <v>261</v>
      </c>
      <c r="G635" s="54">
        <f>Лист2!AD635*Лист2!AB635</f>
        <v>20880</v>
      </c>
      <c r="J635" s="2"/>
      <c r="L635" s="78"/>
    </row>
    <row r="636" spans="1:12" s="1" customFormat="1" ht="102.95" customHeight="1" thickBot="1" x14ac:dyDescent="0.3">
      <c r="A636" s="50">
        <v>20052</v>
      </c>
      <c r="B636" s="35" t="s">
        <v>1166</v>
      </c>
      <c r="C636" s="18"/>
      <c r="D636" s="11" t="s">
        <v>1794</v>
      </c>
      <c r="E636" s="19" t="s">
        <v>307</v>
      </c>
      <c r="F636" s="53">
        <f>Лист2!AD636</f>
        <v>108</v>
      </c>
      <c r="G636" s="54">
        <f>Лист2!AD636*Лист2!AB636</f>
        <v>8640</v>
      </c>
      <c r="J636" s="2"/>
      <c r="L636" s="78"/>
    </row>
    <row r="637" spans="1:12" s="1" customFormat="1" ht="102.95" customHeight="1" thickBot="1" x14ac:dyDescent="0.3">
      <c r="A637" s="36">
        <v>14801</v>
      </c>
      <c r="B637" s="37" t="s">
        <v>1167</v>
      </c>
      <c r="C637" s="23"/>
      <c r="D637" s="16" t="s">
        <v>1168</v>
      </c>
      <c r="E637" s="25" t="s">
        <v>1169</v>
      </c>
      <c r="F637" s="53">
        <f>Лист2!AD637</f>
        <v>1782</v>
      </c>
      <c r="G637" s="54">
        <f>Лист2!AD637*Лист2!AB637</f>
        <v>142560</v>
      </c>
      <c r="J637" s="2"/>
      <c r="L637" s="78"/>
    </row>
    <row r="638" spans="1:12" s="1" customFormat="1" ht="102.95" customHeight="1" thickBot="1" x14ac:dyDescent="0.3">
      <c r="A638" s="36">
        <v>14811</v>
      </c>
      <c r="B638" s="37" t="s">
        <v>1170</v>
      </c>
      <c r="C638" s="23"/>
      <c r="D638" s="16" t="s">
        <v>1171</v>
      </c>
      <c r="E638" s="25" t="s">
        <v>1169</v>
      </c>
      <c r="F638" s="53">
        <f>Лист2!AD638</f>
        <v>2556</v>
      </c>
      <c r="G638" s="54">
        <f>Лист2!AD638*Лист2!AB638</f>
        <v>204480</v>
      </c>
      <c r="J638" s="2"/>
      <c r="L638" s="78"/>
    </row>
    <row r="639" spans="1:12" s="1" customFormat="1" ht="102.95" customHeight="1" thickBot="1" x14ac:dyDescent="0.3">
      <c r="A639" s="36">
        <v>14821</v>
      </c>
      <c r="B639" s="37" t="s">
        <v>1172</v>
      </c>
      <c r="C639" s="23"/>
      <c r="D639" s="16" t="s">
        <v>1173</v>
      </c>
      <c r="E639" s="25" t="s">
        <v>1169</v>
      </c>
      <c r="F639" s="53">
        <f>Лист2!AD639</f>
        <v>2592</v>
      </c>
      <c r="G639" s="54">
        <f>Лист2!AD639*Лист2!AB639</f>
        <v>207360</v>
      </c>
      <c r="J639" s="2"/>
      <c r="L639" s="78"/>
    </row>
    <row r="640" spans="1:12" s="1" customFormat="1" ht="102.95" customHeight="1" thickBot="1" x14ac:dyDescent="0.3">
      <c r="A640" s="36">
        <v>14802</v>
      </c>
      <c r="B640" s="37" t="s">
        <v>1174</v>
      </c>
      <c r="C640" s="23"/>
      <c r="D640" s="16" t="s">
        <v>1176</v>
      </c>
      <c r="E640" s="25" t="s">
        <v>1177</v>
      </c>
      <c r="F640" s="53">
        <f>Лист2!AD640</f>
        <v>1701</v>
      </c>
      <c r="G640" s="54">
        <f>Лист2!AD640*Лист2!AB640</f>
        <v>136080</v>
      </c>
      <c r="J640" s="2"/>
      <c r="L640" s="78"/>
    </row>
    <row r="641" spans="1:12" s="1" customFormat="1" ht="102.95" customHeight="1" thickBot="1" x14ac:dyDescent="0.3">
      <c r="A641" s="36">
        <v>14812</v>
      </c>
      <c r="B641" s="37" t="s">
        <v>1175</v>
      </c>
      <c r="C641" s="23"/>
      <c r="D641" s="16" t="s">
        <v>1178</v>
      </c>
      <c r="E641" s="25" t="s">
        <v>1177</v>
      </c>
      <c r="F641" s="53">
        <f>Лист2!AD641</f>
        <v>2376</v>
      </c>
      <c r="G641" s="54">
        <f>Лист2!AD641*Лист2!AB641</f>
        <v>190080</v>
      </c>
      <c r="J641" s="2"/>
      <c r="L641" s="78"/>
    </row>
    <row r="642" spans="1:12" s="1" customFormat="1" ht="102.95" customHeight="1" thickBot="1" x14ac:dyDescent="0.3">
      <c r="A642" s="36">
        <v>14822</v>
      </c>
      <c r="B642" s="37" t="s">
        <v>1179</v>
      </c>
      <c r="C642" s="23"/>
      <c r="D642" s="16" t="s">
        <v>1180</v>
      </c>
      <c r="E642" s="25" t="s">
        <v>1177</v>
      </c>
      <c r="F642" s="53">
        <f>Лист2!AD642</f>
        <v>2484</v>
      </c>
      <c r="G642" s="54">
        <f>Лист2!AD642*Лист2!AB642</f>
        <v>198720</v>
      </c>
      <c r="J642" s="2"/>
      <c r="L642" s="78"/>
    </row>
    <row r="643" spans="1:12" s="1" customFormat="1" ht="102.95" customHeight="1" thickBot="1" x14ac:dyDescent="0.3">
      <c r="A643" s="36">
        <v>14804</v>
      </c>
      <c r="B643" s="37" t="s">
        <v>1181</v>
      </c>
      <c r="C643" s="23"/>
      <c r="D643" s="16" t="s">
        <v>1182</v>
      </c>
      <c r="E643" s="25" t="s">
        <v>1183</v>
      </c>
      <c r="F643" s="53">
        <f>Лист2!AD643</f>
        <v>1548</v>
      </c>
      <c r="G643" s="54">
        <f>Лист2!AD643*Лист2!AB643</f>
        <v>123840</v>
      </c>
      <c r="J643" s="2"/>
      <c r="L643" s="78"/>
    </row>
    <row r="644" spans="1:12" s="1" customFormat="1" ht="102.95" customHeight="1" thickBot="1" x14ac:dyDescent="0.3">
      <c r="A644" s="36">
        <v>14814</v>
      </c>
      <c r="B644" s="37" t="s">
        <v>1184</v>
      </c>
      <c r="C644" s="23"/>
      <c r="D644" s="16" t="s">
        <v>1185</v>
      </c>
      <c r="E644" s="25" t="s">
        <v>1183</v>
      </c>
      <c r="F644" s="53">
        <f>Лист2!AD644</f>
        <v>1971</v>
      </c>
      <c r="G644" s="54">
        <f>Лист2!AD644*Лист2!AB644</f>
        <v>157680</v>
      </c>
      <c r="H644" s="135"/>
      <c r="I644" s="2"/>
      <c r="K644" s="78"/>
    </row>
    <row r="645" spans="1:12" s="1" customFormat="1" ht="102.95" customHeight="1" thickBot="1" x14ac:dyDescent="0.3">
      <c r="A645" s="50">
        <v>14824</v>
      </c>
      <c r="B645" s="35" t="s">
        <v>1186</v>
      </c>
      <c r="C645" s="18"/>
      <c r="D645" s="15" t="s">
        <v>1187</v>
      </c>
      <c r="E645" s="175" t="s">
        <v>1183</v>
      </c>
      <c r="F645" s="53">
        <f>Лист2!AD645</f>
        <v>2232</v>
      </c>
      <c r="G645" s="54">
        <f>Лист2!AD645*Лист2!AB645</f>
        <v>178560</v>
      </c>
      <c r="H645" s="135"/>
      <c r="I645" s="2"/>
      <c r="K645" s="78"/>
    </row>
    <row r="646" spans="1:12" s="1" customFormat="1" ht="102.95" customHeight="1" thickBot="1" x14ac:dyDescent="0.3">
      <c r="A646" s="49">
        <v>16030</v>
      </c>
      <c r="B646" s="38" t="s">
        <v>1190</v>
      </c>
      <c r="C646" s="26"/>
      <c r="D646" s="14" t="s">
        <v>1191</v>
      </c>
      <c r="E646" s="13" t="s">
        <v>1192</v>
      </c>
      <c r="F646" s="53">
        <f>Лист2!AD646</f>
        <v>9198</v>
      </c>
      <c r="G646" s="54">
        <f>Лист2!AD646*Лист2!AB646</f>
        <v>735840</v>
      </c>
      <c r="H646" s="135"/>
      <c r="I646" s="2"/>
      <c r="K646" s="78"/>
    </row>
    <row r="647" spans="1:12" s="1" customFormat="1" ht="102.95" customHeight="1" thickBot="1" x14ac:dyDescent="0.3">
      <c r="A647" s="49">
        <v>16031</v>
      </c>
      <c r="B647" s="38" t="s">
        <v>1193</v>
      </c>
      <c r="C647" s="165"/>
      <c r="D647" s="14" t="s">
        <v>1194</v>
      </c>
      <c r="E647" s="13" t="s">
        <v>1192</v>
      </c>
      <c r="F647" s="53">
        <f>Лист2!AD647</f>
        <v>6129</v>
      </c>
      <c r="G647" s="54">
        <f>Лист2!AD647*Лист2!AB647</f>
        <v>490320</v>
      </c>
      <c r="H647" s="135"/>
      <c r="I647" s="2"/>
      <c r="K647" s="78"/>
    </row>
    <row r="648" spans="1:12" s="1" customFormat="1" ht="102.95" customHeight="1" thickBot="1" x14ac:dyDescent="0.3">
      <c r="A648" s="48">
        <v>16032</v>
      </c>
      <c r="B648" s="33" t="s">
        <v>1195</v>
      </c>
      <c r="C648" s="166"/>
      <c r="D648" s="11" t="s">
        <v>1196</v>
      </c>
      <c r="E648" s="13" t="s">
        <v>1192</v>
      </c>
      <c r="F648" s="53">
        <f>Лист2!AD648</f>
        <v>7245</v>
      </c>
      <c r="G648" s="54">
        <f>Лист2!AD648*Лист2!AB648</f>
        <v>579600</v>
      </c>
      <c r="H648" s="135"/>
      <c r="I648" s="2"/>
      <c r="K648" s="78"/>
    </row>
    <row r="649" spans="1:12" s="1" customFormat="1" ht="102.95" customHeight="1" thickBot="1" x14ac:dyDescent="0.3">
      <c r="A649" s="48">
        <v>16033</v>
      </c>
      <c r="B649" s="33" t="s">
        <v>1197</v>
      </c>
      <c r="C649" s="166"/>
      <c r="D649" s="11" t="s">
        <v>1198</v>
      </c>
      <c r="E649" s="13" t="s">
        <v>1192</v>
      </c>
      <c r="F649" s="53">
        <f>Лист2!AD649</f>
        <v>9315</v>
      </c>
      <c r="G649" s="54">
        <f>Лист2!AD649*Лист2!AB649</f>
        <v>745200</v>
      </c>
      <c r="H649" s="135"/>
      <c r="I649" s="2"/>
      <c r="K649" s="78"/>
    </row>
    <row r="650" spans="1:12" s="1" customFormat="1" ht="102.95" customHeight="1" thickBot="1" x14ac:dyDescent="0.3">
      <c r="A650" s="48">
        <v>16034</v>
      </c>
      <c r="B650" s="33" t="s">
        <v>1199</v>
      </c>
      <c r="C650" s="166"/>
      <c r="D650" s="11" t="s">
        <v>1200</v>
      </c>
      <c r="E650" s="13" t="s">
        <v>1192</v>
      </c>
      <c r="F650" s="53">
        <f>Лист2!AD650</f>
        <v>5823</v>
      </c>
      <c r="G650" s="54">
        <f>Лист2!AD650*Лист2!AB650</f>
        <v>465840</v>
      </c>
      <c r="H650" s="135"/>
      <c r="I650" s="2"/>
      <c r="K650" s="78"/>
    </row>
    <row r="651" spans="1:12" s="1" customFormat="1" ht="102.95" customHeight="1" thickBot="1" x14ac:dyDescent="0.3">
      <c r="A651" s="48">
        <v>16035</v>
      </c>
      <c r="B651" s="33" t="s">
        <v>1201</v>
      </c>
      <c r="C651" s="166"/>
      <c r="D651" s="11" t="s">
        <v>1204</v>
      </c>
      <c r="E651" s="13" t="s">
        <v>1192</v>
      </c>
      <c r="F651" s="53">
        <f>Лист2!AD651</f>
        <v>7623</v>
      </c>
      <c r="G651" s="54">
        <f>Лист2!AD651*Лист2!AB651</f>
        <v>609840</v>
      </c>
      <c r="H651" s="135"/>
      <c r="I651" s="2"/>
      <c r="K651" s="78"/>
    </row>
    <row r="652" spans="1:12" s="1" customFormat="1" ht="102.95" customHeight="1" thickBot="1" x14ac:dyDescent="0.3">
      <c r="A652" s="48">
        <v>16036</v>
      </c>
      <c r="B652" s="33" t="s">
        <v>1202</v>
      </c>
      <c r="C652" s="166"/>
      <c r="D652" s="11" t="s">
        <v>1205</v>
      </c>
      <c r="E652" s="13" t="s">
        <v>1192</v>
      </c>
      <c r="F652" s="53">
        <f>Лист2!AD652</f>
        <v>8370</v>
      </c>
      <c r="G652" s="54">
        <f>Лист2!AD652*Лист2!AB652</f>
        <v>669600</v>
      </c>
      <c r="H652" s="135"/>
      <c r="I652" s="2"/>
      <c r="K652" s="78"/>
    </row>
    <row r="653" spans="1:12" s="1" customFormat="1" ht="102.95" customHeight="1" thickBot="1" x14ac:dyDescent="0.3">
      <c r="A653" s="48">
        <v>16037</v>
      </c>
      <c r="B653" s="33" t="s">
        <v>1203</v>
      </c>
      <c r="C653" s="166"/>
      <c r="D653" s="11" t="s">
        <v>1206</v>
      </c>
      <c r="E653" s="13" t="s">
        <v>1192</v>
      </c>
      <c r="F653" s="53">
        <f>Лист2!AD653</f>
        <v>10890</v>
      </c>
      <c r="G653" s="54">
        <f>Лист2!AD653*Лист2!AB653</f>
        <v>871200</v>
      </c>
      <c r="H653" s="135"/>
      <c r="I653" s="2"/>
      <c r="K653" s="78"/>
    </row>
    <row r="654" spans="1:12" s="1" customFormat="1" ht="102.95" customHeight="1" thickBot="1" x14ac:dyDescent="0.3">
      <c r="A654" s="48">
        <v>16040</v>
      </c>
      <c r="B654" s="33" t="s">
        <v>1207</v>
      </c>
      <c r="C654" s="166"/>
      <c r="D654" s="11" t="s">
        <v>1795</v>
      </c>
      <c r="E654" s="12" t="s">
        <v>1192</v>
      </c>
      <c r="F654" s="53">
        <f>Лист2!AD654</f>
        <v>2439</v>
      </c>
      <c r="G654" s="54">
        <f>Лист2!AD654*Лист2!AB654</f>
        <v>195120</v>
      </c>
      <c r="H654" s="135"/>
      <c r="I654" s="2"/>
      <c r="K654" s="78"/>
    </row>
    <row r="655" spans="1:12" s="1" customFormat="1" ht="102.95" customHeight="1" thickBot="1" x14ac:dyDescent="0.3">
      <c r="A655" s="48">
        <v>16041</v>
      </c>
      <c r="B655" s="33" t="s">
        <v>1208</v>
      </c>
      <c r="C655" s="166"/>
      <c r="D655" s="11" t="s">
        <v>1800</v>
      </c>
      <c r="E655" s="12" t="s">
        <v>1192</v>
      </c>
      <c r="F655" s="53">
        <f>Лист2!AD655</f>
        <v>3051</v>
      </c>
      <c r="G655" s="54">
        <f>Лист2!AD655*Лист2!AB655</f>
        <v>244080</v>
      </c>
      <c r="H655" s="135"/>
      <c r="I655" s="2"/>
      <c r="K655" s="78"/>
    </row>
    <row r="656" spans="1:12" s="1" customFormat="1" ht="102.95" customHeight="1" thickBot="1" x14ac:dyDescent="0.3">
      <c r="A656" s="48">
        <v>16042</v>
      </c>
      <c r="B656" s="33" t="s">
        <v>1209</v>
      </c>
      <c r="C656" s="166"/>
      <c r="D656" s="11" t="s">
        <v>1799</v>
      </c>
      <c r="E656" s="12" t="s">
        <v>1192</v>
      </c>
      <c r="F656" s="53">
        <f>Лист2!AD656</f>
        <v>3006</v>
      </c>
      <c r="G656" s="54">
        <f>Лист2!AD656*Лист2!AB656</f>
        <v>240480</v>
      </c>
      <c r="H656" s="135"/>
    </row>
    <row r="657" spans="1:10" s="1" customFormat="1" ht="102.95" customHeight="1" thickBot="1" x14ac:dyDescent="0.3">
      <c r="A657" s="48">
        <v>16043</v>
      </c>
      <c r="B657" s="33" t="s">
        <v>1210</v>
      </c>
      <c r="C657" s="166"/>
      <c r="D657" s="11" t="s">
        <v>1211</v>
      </c>
      <c r="E657" s="12" t="s">
        <v>1192</v>
      </c>
      <c r="F657" s="53">
        <f>Лист2!AD657</f>
        <v>2934</v>
      </c>
      <c r="G657" s="54">
        <f>Лист2!AD657*Лист2!AB657</f>
        <v>234720</v>
      </c>
      <c r="H657" s="135"/>
    </row>
    <row r="658" spans="1:10" s="1" customFormat="1" ht="102.95" customHeight="1" thickBot="1" x14ac:dyDescent="0.3">
      <c r="A658" s="48">
        <v>16044</v>
      </c>
      <c r="B658" s="33" t="s">
        <v>1212</v>
      </c>
      <c r="C658" s="166"/>
      <c r="D658" s="11" t="s">
        <v>1798</v>
      </c>
      <c r="E658" s="12" t="s">
        <v>331</v>
      </c>
      <c r="F658" s="53">
        <f>Лист2!AD658</f>
        <v>1485</v>
      </c>
      <c r="G658" s="54">
        <f>Лист2!AD658*Лист2!AB658</f>
        <v>118800</v>
      </c>
      <c r="H658" s="135"/>
    </row>
    <row r="659" spans="1:10" s="1" customFormat="1" ht="102.95" customHeight="1" thickBot="1" x14ac:dyDescent="0.3">
      <c r="A659" s="48">
        <v>16045</v>
      </c>
      <c r="B659" s="33" t="s">
        <v>1213</v>
      </c>
      <c r="C659" s="166"/>
      <c r="D659" s="11" t="s">
        <v>1797</v>
      </c>
      <c r="E659" s="12" t="s">
        <v>331</v>
      </c>
      <c r="F659" s="53">
        <f>Лист2!AD659</f>
        <v>2025</v>
      </c>
      <c r="G659" s="54">
        <f>Лист2!AD659*Лист2!AB659</f>
        <v>162000</v>
      </c>
      <c r="H659" s="135"/>
    </row>
    <row r="660" spans="1:10" s="1" customFormat="1" ht="102.95" customHeight="1" thickBot="1" x14ac:dyDescent="0.3">
      <c r="A660" s="48">
        <v>16046</v>
      </c>
      <c r="B660" s="33" t="s">
        <v>1214</v>
      </c>
      <c r="C660" s="166"/>
      <c r="D660" s="11" t="s">
        <v>1796</v>
      </c>
      <c r="E660" s="12" t="s">
        <v>1192</v>
      </c>
      <c r="F660" s="53">
        <f>Лист2!AD660</f>
        <v>3087</v>
      </c>
      <c r="G660" s="54">
        <f>Лист2!AD660*Лист2!AB660</f>
        <v>246960</v>
      </c>
      <c r="H660" s="135"/>
    </row>
    <row r="661" spans="1:10" s="1" customFormat="1" ht="102.95" customHeight="1" thickBot="1" x14ac:dyDescent="0.3">
      <c r="A661" s="48">
        <v>16047</v>
      </c>
      <c r="B661" s="33" t="s">
        <v>1215</v>
      </c>
      <c r="C661" s="166"/>
      <c r="D661" s="11" t="s">
        <v>1801</v>
      </c>
      <c r="E661" s="12" t="s">
        <v>1216</v>
      </c>
      <c r="F661" s="53">
        <f>Лист2!AD661</f>
        <v>3087</v>
      </c>
      <c r="G661" s="54">
        <f>Лист2!AD661*Лист2!AB661</f>
        <v>246960</v>
      </c>
      <c r="H661" s="135"/>
    </row>
    <row r="662" spans="1:10" s="1" customFormat="1" ht="102.95" customHeight="1" thickBot="1" x14ac:dyDescent="0.3">
      <c r="A662" s="48">
        <v>16048</v>
      </c>
      <c r="B662" s="33" t="s">
        <v>1217</v>
      </c>
      <c r="C662" s="166"/>
      <c r="D662" s="11" t="s">
        <v>1802</v>
      </c>
      <c r="E662" s="12" t="s">
        <v>1216</v>
      </c>
      <c r="F662" s="53">
        <f>Лист2!AD662</f>
        <v>2457</v>
      </c>
      <c r="G662" s="54">
        <f>Лист2!AD662*Лист2!AB662</f>
        <v>196560</v>
      </c>
      <c r="H662" s="135"/>
    </row>
    <row r="663" spans="1:10" s="1" customFormat="1" ht="102.95" customHeight="1" thickBot="1" x14ac:dyDescent="0.3">
      <c r="A663" s="49">
        <v>16049</v>
      </c>
      <c r="B663" s="38" t="s">
        <v>1218</v>
      </c>
      <c r="C663" s="26"/>
      <c r="D663" s="14" t="s">
        <v>1803</v>
      </c>
      <c r="E663" s="13" t="s">
        <v>1192</v>
      </c>
      <c r="F663" s="53">
        <f>Лист2!AD663</f>
        <v>2295</v>
      </c>
      <c r="G663" s="54">
        <f>Лист2!AD663*Лист2!AB663</f>
        <v>183600</v>
      </c>
      <c r="H663" s="135"/>
    </row>
    <row r="664" spans="1:10" s="1" customFormat="1" ht="102.95" customHeight="1" thickBot="1" x14ac:dyDescent="0.3">
      <c r="A664" s="48">
        <v>16050</v>
      </c>
      <c r="B664" s="33" t="s">
        <v>1219</v>
      </c>
      <c r="C664" s="17"/>
      <c r="D664" s="11" t="s">
        <v>1804</v>
      </c>
      <c r="E664" s="13" t="s">
        <v>1192</v>
      </c>
      <c r="F664" s="53">
        <f>Лист2!AD664</f>
        <v>2952</v>
      </c>
      <c r="G664" s="54">
        <f>Лист2!AD664*Лист2!AB664</f>
        <v>236160</v>
      </c>
      <c r="H664" s="135"/>
    </row>
    <row r="665" spans="1:10" s="1" customFormat="1" ht="102.95" customHeight="1" thickBot="1" x14ac:dyDescent="0.3">
      <c r="A665" s="48">
        <v>16051</v>
      </c>
      <c r="B665" s="33" t="s">
        <v>1220</v>
      </c>
      <c r="C665" s="17"/>
      <c r="D665" s="11" t="s">
        <v>1805</v>
      </c>
      <c r="E665" s="13" t="s">
        <v>1192</v>
      </c>
      <c r="F665" s="53">
        <f>Лист2!AD665</f>
        <v>5049</v>
      </c>
      <c r="G665" s="54">
        <f>Лист2!AD665*Лист2!AB665</f>
        <v>403920</v>
      </c>
      <c r="H665" s="135"/>
      <c r="J665" s="2"/>
    </row>
    <row r="666" spans="1:10" s="1" customFormat="1" ht="102.95" customHeight="1" thickBot="1" x14ac:dyDescent="0.3">
      <c r="A666" s="48">
        <v>16052</v>
      </c>
      <c r="B666" s="33" t="s">
        <v>1221</v>
      </c>
      <c r="C666" s="17"/>
      <c r="D666" s="11" t="s">
        <v>1806</v>
      </c>
      <c r="E666" s="13" t="s">
        <v>1192</v>
      </c>
      <c r="F666" s="53">
        <f>Лист2!AD666</f>
        <v>3051</v>
      </c>
      <c r="G666" s="54">
        <f>Лист2!AD666*Лист2!AB666</f>
        <v>244080</v>
      </c>
      <c r="H666" s="135"/>
    </row>
    <row r="667" spans="1:10" s="1" customFormat="1" ht="102.95" customHeight="1" thickBot="1" x14ac:dyDescent="0.3">
      <c r="A667" s="48">
        <v>16053</v>
      </c>
      <c r="B667" s="33" t="s">
        <v>1222</v>
      </c>
      <c r="C667" s="17"/>
      <c r="D667" s="11" t="s">
        <v>1807</v>
      </c>
      <c r="E667" s="13" t="s">
        <v>1192</v>
      </c>
      <c r="F667" s="53">
        <f>Лист2!AD667</f>
        <v>5202</v>
      </c>
      <c r="G667" s="54">
        <f>Лист2!AD667*Лист2!AB667</f>
        <v>416160</v>
      </c>
      <c r="H667" s="135"/>
    </row>
    <row r="668" spans="1:10" s="1" customFormat="1" ht="102.95" customHeight="1" thickBot="1" x14ac:dyDescent="0.3">
      <c r="A668" s="48">
        <v>16054</v>
      </c>
      <c r="B668" s="33" t="s">
        <v>1223</v>
      </c>
      <c r="C668" s="17"/>
      <c r="D668" s="11" t="s">
        <v>1808</v>
      </c>
      <c r="E668" s="13" t="s">
        <v>1192</v>
      </c>
      <c r="F668" s="53">
        <f>Лист2!AD668</f>
        <v>2970</v>
      </c>
      <c r="G668" s="54">
        <f>Лист2!AD668*Лист2!AB668</f>
        <v>237600</v>
      </c>
      <c r="H668" s="135"/>
    </row>
    <row r="669" spans="1:10" s="1" customFormat="1" ht="102.95" customHeight="1" thickBot="1" x14ac:dyDescent="0.3">
      <c r="A669" s="48">
        <v>16055</v>
      </c>
      <c r="B669" s="33" t="s">
        <v>1224</v>
      </c>
      <c r="C669" s="17"/>
      <c r="D669" s="11" t="s">
        <v>1809</v>
      </c>
      <c r="E669" s="13" t="s">
        <v>1192</v>
      </c>
      <c r="F669" s="53">
        <f>Лист2!AD669</f>
        <v>5085</v>
      </c>
      <c r="G669" s="54">
        <f>Лист2!AD669*Лист2!AB669</f>
        <v>406800</v>
      </c>
      <c r="H669" s="135"/>
    </row>
    <row r="670" spans="1:10" s="1" customFormat="1" ht="102.95" customHeight="1" thickBot="1" x14ac:dyDescent="0.3">
      <c r="A670" s="48">
        <v>16056</v>
      </c>
      <c r="B670" s="33" t="s">
        <v>1225</v>
      </c>
      <c r="C670" s="17"/>
      <c r="D670" s="11" t="s">
        <v>1226</v>
      </c>
      <c r="E670" s="12" t="s">
        <v>1192</v>
      </c>
      <c r="F670" s="53">
        <f>Лист2!AD670</f>
        <v>5148</v>
      </c>
      <c r="G670" s="54">
        <f>Лист2!AD670*Лист2!AB670</f>
        <v>411840</v>
      </c>
      <c r="H670" s="135"/>
    </row>
    <row r="671" spans="1:10" s="1" customFormat="1" ht="102.95" customHeight="1" thickBot="1" x14ac:dyDescent="0.3">
      <c r="A671" s="48">
        <v>16057</v>
      </c>
      <c r="B671" s="33" t="s">
        <v>1227</v>
      </c>
      <c r="C671" s="17"/>
      <c r="D671" s="11" t="s">
        <v>1810</v>
      </c>
      <c r="E671" s="12" t="s">
        <v>331</v>
      </c>
      <c r="F671" s="53">
        <f>Лист2!AD671</f>
        <v>1629</v>
      </c>
      <c r="G671" s="54">
        <f>Лист2!AD671*Лист2!AB671</f>
        <v>130320</v>
      </c>
      <c r="H671" s="135"/>
    </row>
    <row r="672" spans="1:10" s="1" customFormat="1" ht="102.95" customHeight="1" thickBot="1" x14ac:dyDescent="0.3">
      <c r="A672" s="48">
        <v>16058</v>
      </c>
      <c r="B672" s="33" t="s">
        <v>1228</v>
      </c>
      <c r="C672" s="17"/>
      <c r="D672" s="11" t="s">
        <v>1229</v>
      </c>
      <c r="E672" s="12" t="s">
        <v>331</v>
      </c>
      <c r="F672" s="53">
        <f>Лист2!AD672</f>
        <v>2025</v>
      </c>
      <c r="G672" s="54">
        <f>Лист2!AD672*Лист2!AB672</f>
        <v>162000</v>
      </c>
      <c r="H672" s="135"/>
    </row>
    <row r="673" spans="1:10" s="1" customFormat="1" ht="102.95" customHeight="1" thickBot="1" x14ac:dyDescent="0.3">
      <c r="A673" s="48">
        <v>16059</v>
      </c>
      <c r="B673" s="33" t="s">
        <v>1230</v>
      </c>
      <c r="C673" s="17"/>
      <c r="D673" s="11" t="s">
        <v>1811</v>
      </c>
      <c r="E673" s="12" t="s">
        <v>331</v>
      </c>
      <c r="F673" s="53">
        <f>Лист2!AD673</f>
        <v>2700</v>
      </c>
      <c r="G673" s="54">
        <f>Лист2!AD673*Лист2!AB673</f>
        <v>216000</v>
      </c>
      <c r="H673" s="135"/>
    </row>
    <row r="674" spans="1:10" s="1" customFormat="1" ht="102.95" customHeight="1" thickBot="1" x14ac:dyDescent="0.3">
      <c r="A674" s="48">
        <v>16060</v>
      </c>
      <c r="B674" s="33" t="s">
        <v>1231</v>
      </c>
      <c r="C674" s="17"/>
      <c r="D674" s="11" t="s">
        <v>1812</v>
      </c>
      <c r="E674" s="12" t="s">
        <v>331</v>
      </c>
      <c r="F674" s="53">
        <f>Лист2!AD674</f>
        <v>1350</v>
      </c>
      <c r="G674" s="54">
        <f>Лист2!AD674*Лист2!AB674</f>
        <v>108000</v>
      </c>
      <c r="H674" s="135"/>
      <c r="J674" s="2"/>
    </row>
    <row r="675" spans="1:10" s="1" customFormat="1" ht="102.95" customHeight="1" thickBot="1" x14ac:dyDescent="0.3">
      <c r="A675" s="48">
        <v>16100</v>
      </c>
      <c r="B675" s="33" t="s">
        <v>1232</v>
      </c>
      <c r="C675" s="17"/>
      <c r="D675" s="11" t="s">
        <v>1233</v>
      </c>
      <c r="E675" s="12" t="s">
        <v>1234</v>
      </c>
      <c r="F675" s="53">
        <f>Лист2!AD675</f>
        <v>18891</v>
      </c>
      <c r="G675" s="54">
        <f>Лист2!AD675*Лист2!AB675</f>
        <v>1511280</v>
      </c>
      <c r="H675" s="135"/>
      <c r="J675" s="2"/>
    </row>
    <row r="676" spans="1:10" s="1" customFormat="1" ht="102.95" customHeight="1" thickBot="1" x14ac:dyDescent="0.3">
      <c r="A676" s="48">
        <v>16101</v>
      </c>
      <c r="B676" s="33" t="s">
        <v>1235</v>
      </c>
      <c r="C676" s="17"/>
      <c r="D676" s="11" t="s">
        <v>1236</v>
      </c>
      <c r="E676" s="12" t="s">
        <v>1237</v>
      </c>
      <c r="F676" s="53">
        <f>Лист2!AD676</f>
        <v>17298</v>
      </c>
      <c r="G676" s="54">
        <f>Лист2!AD676*Лист2!AB676</f>
        <v>1383840</v>
      </c>
      <c r="H676" s="135"/>
      <c r="J676" s="2"/>
    </row>
    <row r="677" spans="1:10" s="1" customFormat="1" ht="102.95" customHeight="1" thickBot="1" x14ac:dyDescent="0.3">
      <c r="A677" s="48">
        <v>16110</v>
      </c>
      <c r="B677" s="33" t="s">
        <v>1147</v>
      </c>
      <c r="C677" s="17"/>
      <c r="D677" s="11" t="s">
        <v>1238</v>
      </c>
      <c r="E677" s="12"/>
      <c r="F677" s="53">
        <f>Лист2!AD677</f>
        <v>594</v>
      </c>
      <c r="G677" s="54">
        <f>Лист2!AD677*Лист2!AB677</f>
        <v>47520</v>
      </c>
      <c r="H677" s="135"/>
      <c r="J677" s="2"/>
    </row>
    <row r="678" spans="1:10" s="1" customFormat="1" ht="102.95" customHeight="1" thickBot="1" x14ac:dyDescent="0.3">
      <c r="A678" s="51">
        <v>16120</v>
      </c>
      <c r="B678" s="35" t="s">
        <v>1189</v>
      </c>
      <c r="C678" s="155"/>
      <c r="D678" s="139" t="s">
        <v>1757</v>
      </c>
      <c r="E678" s="156"/>
      <c r="F678" s="53">
        <f>Лист2!AD678</f>
        <v>8910</v>
      </c>
      <c r="G678" s="54">
        <f>Лист2!AD678*Лист2!AB678</f>
        <v>712800</v>
      </c>
      <c r="H678" s="135"/>
    </row>
    <row r="679" spans="1:10" s="1" customFormat="1" ht="102.95" customHeight="1" thickBot="1" x14ac:dyDescent="0.3">
      <c r="A679" s="49">
        <v>16121</v>
      </c>
      <c r="B679" s="38" t="s">
        <v>1188</v>
      </c>
      <c r="C679" s="26"/>
      <c r="D679" s="14" t="s">
        <v>1757</v>
      </c>
      <c r="E679" s="13"/>
      <c r="F679" s="53">
        <f>Лист2!AD679</f>
        <v>2025</v>
      </c>
      <c r="G679" s="54">
        <f>Лист2!AD679*Лист2!AB679</f>
        <v>162000</v>
      </c>
      <c r="H679" s="135"/>
    </row>
    <row r="680" spans="1:10" s="1" customFormat="1" ht="102.95" customHeight="1" thickBot="1" x14ac:dyDescent="0.3">
      <c r="A680" s="49">
        <v>16115</v>
      </c>
      <c r="B680" s="38" t="s">
        <v>1823</v>
      </c>
      <c r="C680" s="26"/>
      <c r="D680" s="14" t="s">
        <v>1825</v>
      </c>
      <c r="E680" s="13" t="s">
        <v>1824</v>
      </c>
      <c r="F680" s="53">
        <f>Лист2!AD680</f>
        <v>31554</v>
      </c>
      <c r="G680" s="54">
        <f>Лист2!AD680*Лист2!AB680</f>
        <v>2524320</v>
      </c>
      <c r="H680" s="135"/>
      <c r="J680" s="2"/>
    </row>
    <row r="681" spans="1:10" s="1" customFormat="1" ht="102.95" customHeight="1" thickBot="1" x14ac:dyDescent="0.3">
      <c r="A681" s="49">
        <v>16116</v>
      </c>
      <c r="B681" s="38" t="s">
        <v>1826</v>
      </c>
      <c r="C681" s="26"/>
      <c r="D681" s="14" t="s">
        <v>1827</v>
      </c>
      <c r="E681" s="13" t="s">
        <v>1824</v>
      </c>
      <c r="F681" s="53">
        <f>Лист2!AD681</f>
        <v>39492</v>
      </c>
      <c r="G681" s="54">
        <f>Лист2!AD681*Лист2!AB681</f>
        <v>3159360</v>
      </c>
      <c r="H681" s="135"/>
      <c r="J681" s="2"/>
    </row>
    <row r="682" spans="1:10" s="1" customFormat="1" ht="102.95" customHeight="1" thickBot="1" x14ac:dyDescent="0.3">
      <c r="A682" s="49">
        <v>10658</v>
      </c>
      <c r="B682" s="38" t="s">
        <v>1239</v>
      </c>
      <c r="C682" s="26"/>
      <c r="D682" s="14" t="s">
        <v>1241</v>
      </c>
      <c r="E682" s="13" t="s">
        <v>1084</v>
      </c>
      <c r="F682" s="53">
        <f>Лист2!AD682</f>
        <v>396</v>
      </c>
      <c r="G682" s="54">
        <f>Лист2!AD682*Лист2!AB682</f>
        <v>31680</v>
      </c>
      <c r="H682" s="135"/>
      <c r="J682" s="2"/>
    </row>
    <row r="683" spans="1:10" s="1" customFormat="1" ht="102.95" customHeight="1" thickBot="1" x14ac:dyDescent="0.3">
      <c r="A683" s="48">
        <v>10659</v>
      </c>
      <c r="B683" s="33" t="s">
        <v>203</v>
      </c>
      <c r="C683" s="17"/>
      <c r="D683" s="11" t="s">
        <v>1242</v>
      </c>
      <c r="E683" s="13" t="s">
        <v>1084</v>
      </c>
      <c r="F683" s="53">
        <f>Лист2!AD683</f>
        <v>585</v>
      </c>
      <c r="G683" s="54">
        <f>Лист2!AD683*Лист2!AB683</f>
        <v>46800</v>
      </c>
      <c r="H683" s="135"/>
    </row>
    <row r="684" spans="1:10" s="1" customFormat="1" ht="102.95" customHeight="1" thickBot="1" x14ac:dyDescent="0.3">
      <c r="A684" s="48">
        <v>10670</v>
      </c>
      <c r="B684" s="33" t="s">
        <v>1243</v>
      </c>
      <c r="C684" s="17"/>
      <c r="D684" s="11" t="s">
        <v>1244</v>
      </c>
      <c r="E684" s="13" t="s">
        <v>1084</v>
      </c>
      <c r="F684" s="53">
        <f>Лист2!AD684</f>
        <v>1530</v>
      </c>
      <c r="G684" s="54">
        <f>Лист2!AD684*Лист2!AB684</f>
        <v>122400</v>
      </c>
      <c r="H684" s="135"/>
      <c r="J684" s="2"/>
    </row>
    <row r="685" spans="1:10" s="1" customFormat="1" ht="102.95" customHeight="1" thickBot="1" x14ac:dyDescent="0.3">
      <c r="A685" s="48">
        <v>10672</v>
      </c>
      <c r="B685" s="33" t="s">
        <v>1245</v>
      </c>
      <c r="C685" s="17"/>
      <c r="D685" s="11" t="s">
        <v>1246</v>
      </c>
      <c r="E685" s="13" t="s">
        <v>1084</v>
      </c>
      <c r="F685" s="53">
        <f>Лист2!AD685</f>
        <v>1791</v>
      </c>
      <c r="G685" s="54">
        <f>Лист2!AD685*Лист2!AB685</f>
        <v>143280</v>
      </c>
      <c r="H685" s="135"/>
      <c r="J685" s="2"/>
    </row>
    <row r="686" spans="1:10" s="1" customFormat="1" ht="102.95" customHeight="1" thickBot="1" x14ac:dyDescent="0.3">
      <c r="A686" s="48">
        <v>10673</v>
      </c>
      <c r="B686" s="33" t="s">
        <v>1247</v>
      </c>
      <c r="C686" s="17"/>
      <c r="D686" s="11" t="s">
        <v>1248</v>
      </c>
      <c r="E686" s="13" t="s">
        <v>1084</v>
      </c>
      <c r="F686" s="53">
        <f>Лист2!AD686</f>
        <v>1683</v>
      </c>
      <c r="G686" s="54">
        <f>Лист2!AD686*Лист2!AB686</f>
        <v>134640</v>
      </c>
      <c r="H686" s="135"/>
      <c r="J686" s="2"/>
    </row>
    <row r="687" spans="1:10" s="1" customFormat="1" ht="102.95" customHeight="1" thickBot="1" x14ac:dyDescent="0.3">
      <c r="A687" s="48">
        <v>10674</v>
      </c>
      <c r="B687" s="33" t="s">
        <v>1249</v>
      </c>
      <c r="C687" s="17"/>
      <c r="D687" s="11" t="s">
        <v>1250</v>
      </c>
      <c r="E687" s="13" t="s">
        <v>1084</v>
      </c>
      <c r="F687" s="53">
        <f>Лист2!AD687</f>
        <v>1683</v>
      </c>
      <c r="G687" s="54">
        <f>Лист2!AD687*Лист2!AB687</f>
        <v>134640</v>
      </c>
      <c r="H687" s="135"/>
      <c r="J687" s="2"/>
    </row>
    <row r="688" spans="1:10" s="1" customFormat="1" ht="102.95" customHeight="1" thickBot="1" x14ac:dyDescent="0.3">
      <c r="A688" s="48">
        <v>10675</v>
      </c>
      <c r="B688" s="33" t="s">
        <v>1218</v>
      </c>
      <c r="C688" s="17"/>
      <c r="D688" s="11" t="s">
        <v>1251</v>
      </c>
      <c r="E688" s="13" t="s">
        <v>1737</v>
      </c>
      <c r="F688" s="53">
        <f>Лист2!AD688</f>
        <v>2556</v>
      </c>
      <c r="G688" s="54">
        <f>Лист2!AD688*Лист2!AB688</f>
        <v>204480</v>
      </c>
      <c r="H688" s="135"/>
      <c r="J688" s="2"/>
    </row>
    <row r="689" spans="1:10" s="1" customFormat="1" ht="102.95" customHeight="1" thickBot="1" x14ac:dyDescent="0.3">
      <c r="A689" s="48">
        <v>10676</v>
      </c>
      <c r="B689" s="33" t="s">
        <v>1252</v>
      </c>
      <c r="C689" s="17"/>
      <c r="D689" s="11" t="s">
        <v>1253</v>
      </c>
      <c r="E689" s="12" t="s">
        <v>1084</v>
      </c>
      <c r="F689" s="53">
        <f>Лист2!AD689</f>
        <v>1791</v>
      </c>
      <c r="G689" s="54">
        <f>Лист2!AD689*Лист2!AB689</f>
        <v>143280</v>
      </c>
      <c r="H689" s="135"/>
      <c r="J689" s="2"/>
    </row>
    <row r="690" spans="1:10" s="1" customFormat="1" ht="102.95" customHeight="1" thickBot="1" x14ac:dyDescent="0.3">
      <c r="A690" s="48">
        <v>10677</v>
      </c>
      <c r="B690" s="33" t="s">
        <v>1254</v>
      </c>
      <c r="C690" s="17"/>
      <c r="D690" s="11" t="s">
        <v>1248</v>
      </c>
      <c r="E690" s="13" t="s">
        <v>1737</v>
      </c>
      <c r="F690" s="53">
        <f>Лист2!AD690</f>
        <v>3141</v>
      </c>
      <c r="G690" s="54">
        <f>Лист2!AD690*Лист2!AB690</f>
        <v>251280</v>
      </c>
      <c r="H690" s="135"/>
      <c r="J690" s="2"/>
    </row>
    <row r="691" spans="1:10" s="1" customFormat="1" ht="102.95" customHeight="1" thickBot="1" x14ac:dyDescent="0.3">
      <c r="A691" s="48">
        <v>10679</v>
      </c>
      <c r="B691" s="33" t="s">
        <v>1255</v>
      </c>
      <c r="C691" s="17"/>
      <c r="D691" s="11" t="s">
        <v>1256</v>
      </c>
      <c r="E691" s="12" t="s">
        <v>1738</v>
      </c>
      <c r="F691" s="53">
        <f>Лист2!AD691</f>
        <v>4914</v>
      </c>
      <c r="G691" s="54">
        <f>Лист2!AD691*Лист2!AB691</f>
        <v>393120</v>
      </c>
      <c r="H691" s="135"/>
      <c r="J691" s="2"/>
    </row>
    <row r="692" spans="1:10" s="1" customFormat="1" ht="102.95" customHeight="1" thickBot="1" x14ac:dyDescent="0.3">
      <c r="A692" s="48">
        <v>10680</v>
      </c>
      <c r="B692" s="33" t="s">
        <v>1257</v>
      </c>
      <c r="C692" s="17"/>
      <c r="D692" s="11" t="s">
        <v>1258</v>
      </c>
      <c r="E692" s="12" t="s">
        <v>1738</v>
      </c>
      <c r="F692" s="53">
        <f>Лист2!AD692</f>
        <v>3933</v>
      </c>
      <c r="G692" s="54">
        <f>Лист2!AD692*Лист2!AB692</f>
        <v>314640</v>
      </c>
      <c r="H692" s="135"/>
      <c r="J692" s="2"/>
    </row>
    <row r="693" spans="1:10" s="1" customFormat="1" ht="102.95" customHeight="1" thickBot="1" x14ac:dyDescent="0.3">
      <c r="A693" s="48">
        <v>10681</v>
      </c>
      <c r="B693" s="33" t="s">
        <v>1259</v>
      </c>
      <c r="C693" s="17"/>
      <c r="D693" s="11" t="s">
        <v>1260</v>
      </c>
      <c r="E693" s="12" t="s">
        <v>1739</v>
      </c>
      <c r="F693" s="53">
        <f>Лист2!AD693</f>
        <v>1278</v>
      </c>
      <c r="G693" s="54">
        <f>Лист2!AD693*Лист2!AB693</f>
        <v>102240</v>
      </c>
      <c r="J693" s="2"/>
    </row>
    <row r="694" spans="1:10" s="1" customFormat="1" ht="102.95" customHeight="1" thickBot="1" x14ac:dyDescent="0.3">
      <c r="A694" s="49">
        <v>10682</v>
      </c>
      <c r="B694" s="38" t="s">
        <v>1261</v>
      </c>
      <c r="C694" s="26"/>
      <c r="D694" s="14" t="s">
        <v>1262</v>
      </c>
      <c r="E694" s="12" t="s">
        <v>1739</v>
      </c>
      <c r="F694" s="53">
        <f>Лист2!AD694</f>
        <v>963</v>
      </c>
      <c r="G694" s="54">
        <f>Лист2!AD694*Лист2!AB694</f>
        <v>77040</v>
      </c>
      <c r="J694" s="2"/>
    </row>
    <row r="695" spans="1:10" s="1" customFormat="1" ht="102.95" customHeight="1" thickBot="1" x14ac:dyDescent="0.3">
      <c r="A695" s="48">
        <v>10683</v>
      </c>
      <c r="B695" s="33" t="s">
        <v>1263</v>
      </c>
      <c r="C695" s="17"/>
      <c r="D695" s="11" t="s">
        <v>1264</v>
      </c>
      <c r="E695" s="12" t="s">
        <v>1739</v>
      </c>
      <c r="F695" s="53">
        <f>Лист2!AD695</f>
        <v>3915</v>
      </c>
      <c r="G695" s="54">
        <f>Лист2!AD695*Лист2!AB695</f>
        <v>313200</v>
      </c>
    </row>
    <row r="696" spans="1:10" s="1" customFormat="1" ht="102.95" customHeight="1" thickBot="1" x14ac:dyDescent="0.3">
      <c r="A696" s="48">
        <v>10684</v>
      </c>
      <c r="B696" s="33" t="s">
        <v>1265</v>
      </c>
      <c r="C696" s="17"/>
      <c r="D696" s="11" t="s">
        <v>1266</v>
      </c>
      <c r="E696" s="12" t="s">
        <v>307</v>
      </c>
      <c r="F696" s="53">
        <f>Лист2!AD696</f>
        <v>2763</v>
      </c>
      <c r="G696" s="54">
        <f>Лист2!AD696*Лист2!AB696</f>
        <v>221040</v>
      </c>
    </row>
    <row r="697" spans="1:10" s="1" customFormat="1" ht="102.95" customHeight="1" thickBot="1" x14ac:dyDescent="0.3">
      <c r="A697" s="49">
        <v>10685</v>
      </c>
      <c r="B697" s="38" t="s">
        <v>1267</v>
      </c>
      <c r="C697" s="29"/>
      <c r="D697" s="14" t="s">
        <v>1268</v>
      </c>
      <c r="E697" s="12" t="s">
        <v>307</v>
      </c>
      <c r="F697" s="53">
        <f>Лист2!AD697</f>
        <v>2358</v>
      </c>
      <c r="G697" s="54">
        <f>Лист2!AD697*Лист2!AB697</f>
        <v>188640</v>
      </c>
    </row>
    <row r="698" spans="1:10" s="1" customFormat="1" ht="102.95" customHeight="1" thickBot="1" x14ac:dyDescent="0.3">
      <c r="A698" s="48">
        <v>10686</v>
      </c>
      <c r="B698" s="33" t="s">
        <v>1240</v>
      </c>
      <c r="C698" s="27"/>
      <c r="D698" s="11" t="s">
        <v>1757</v>
      </c>
      <c r="E698" s="12"/>
      <c r="F698" s="53">
        <f>Лист2!AD698</f>
        <v>7371</v>
      </c>
      <c r="G698" s="54">
        <f>Лист2!AD698*Лист2!AB698</f>
        <v>589680</v>
      </c>
    </row>
    <row r="699" spans="1:10" s="1" customFormat="1" ht="102.95" customHeight="1" thickBot="1" x14ac:dyDescent="0.3">
      <c r="A699" s="48">
        <v>10687</v>
      </c>
      <c r="B699" s="33" t="s">
        <v>1269</v>
      </c>
      <c r="C699" s="27"/>
      <c r="D699" s="11" t="s">
        <v>1270</v>
      </c>
      <c r="E699" s="12" t="s">
        <v>1740</v>
      </c>
      <c r="F699" s="53">
        <f>Лист2!AD699</f>
        <v>1026</v>
      </c>
      <c r="G699" s="54">
        <f>Лист2!AD699*Лист2!AB699</f>
        <v>82080</v>
      </c>
    </row>
    <row r="700" spans="1:10" s="1" customFormat="1" ht="102.95" customHeight="1" thickBot="1" x14ac:dyDescent="0.3">
      <c r="A700" s="48">
        <v>10688</v>
      </c>
      <c r="B700" s="33" t="s">
        <v>1271</v>
      </c>
      <c r="C700" s="27"/>
      <c r="D700" s="11" t="s">
        <v>1272</v>
      </c>
      <c r="E700" s="12" t="s">
        <v>1741</v>
      </c>
      <c r="F700" s="53">
        <f>Лист2!AD700</f>
        <v>6561</v>
      </c>
      <c r="G700" s="54">
        <f>Лист2!AD700*Лист2!AB700</f>
        <v>524880</v>
      </c>
    </row>
    <row r="701" spans="1:10" s="1" customFormat="1" ht="102.95" customHeight="1" thickBot="1" x14ac:dyDescent="0.3">
      <c r="A701" s="48">
        <v>10689</v>
      </c>
      <c r="B701" s="33" t="s">
        <v>1273</v>
      </c>
      <c r="C701" s="27"/>
      <c r="D701" s="11" t="s">
        <v>1274</v>
      </c>
      <c r="E701" s="12" t="s">
        <v>1165</v>
      </c>
      <c r="F701" s="53">
        <f>Лист2!AD701</f>
        <v>5670</v>
      </c>
      <c r="G701" s="54">
        <f>Лист2!AD701*Лист2!AB701</f>
        <v>453600</v>
      </c>
    </row>
    <row r="702" spans="1:10" s="1" customFormat="1" ht="102.95" customHeight="1" thickBot="1" x14ac:dyDescent="0.3">
      <c r="A702" s="48">
        <v>10690</v>
      </c>
      <c r="B702" s="33" t="s">
        <v>203</v>
      </c>
      <c r="C702" s="27"/>
      <c r="D702" s="11" t="s">
        <v>1275</v>
      </c>
      <c r="E702" s="12" t="s">
        <v>1742</v>
      </c>
      <c r="F702" s="53">
        <f>Лист2!AD702</f>
        <v>1035</v>
      </c>
      <c r="G702" s="54">
        <f>Лист2!AD702*Лист2!AB702</f>
        <v>82800</v>
      </c>
    </row>
    <row r="703" spans="1:10" s="1" customFormat="1" ht="102.95" customHeight="1" thickBot="1" x14ac:dyDescent="0.3">
      <c r="A703" s="48">
        <v>10691</v>
      </c>
      <c r="B703" s="33" t="s">
        <v>1276</v>
      </c>
      <c r="C703" s="27"/>
      <c r="D703" s="11" t="s">
        <v>1277</v>
      </c>
      <c r="E703" s="12" t="s">
        <v>1084</v>
      </c>
      <c r="F703" s="53">
        <f>Лист2!AD703</f>
        <v>635.4</v>
      </c>
      <c r="G703" s="54">
        <f>Лист2!AD703*Лист2!AB703</f>
        <v>50832</v>
      </c>
    </row>
    <row r="704" spans="1:10" s="1" customFormat="1" ht="102.95" customHeight="1" thickBot="1" x14ac:dyDescent="0.3">
      <c r="A704" s="48">
        <v>10692</v>
      </c>
      <c r="B704" s="33" t="s">
        <v>1278</v>
      </c>
      <c r="C704" s="27"/>
      <c r="D704" s="11" t="s">
        <v>1279</v>
      </c>
      <c r="E704" s="12" t="s">
        <v>1084</v>
      </c>
      <c r="F704" s="53">
        <f>Лист2!AD704</f>
        <v>1035</v>
      </c>
      <c r="G704" s="54">
        <f>Лист2!AD704*Лист2!AB704</f>
        <v>82800</v>
      </c>
      <c r="H704" s="135"/>
    </row>
    <row r="705" spans="1:8" s="1" customFormat="1" ht="102.95" customHeight="1" thickBot="1" x14ac:dyDescent="0.3">
      <c r="A705" s="48">
        <v>10693</v>
      </c>
      <c r="B705" s="33" t="s">
        <v>1280</v>
      </c>
      <c r="C705" s="27"/>
      <c r="D705" s="11" t="s">
        <v>1281</v>
      </c>
      <c r="E705" s="12" t="s">
        <v>307</v>
      </c>
      <c r="F705" s="53">
        <f>Лист2!AD705</f>
        <v>2043</v>
      </c>
      <c r="G705" s="54">
        <f>Лист2!AD705*Лист2!AB705</f>
        <v>163440</v>
      </c>
      <c r="H705" s="135"/>
    </row>
    <row r="706" spans="1:8" s="1" customFormat="1" ht="102.95" customHeight="1" thickBot="1" x14ac:dyDescent="0.3">
      <c r="A706" s="48">
        <v>10694</v>
      </c>
      <c r="B706" s="33" t="s">
        <v>1282</v>
      </c>
      <c r="C706" s="27"/>
      <c r="D706" s="11" t="s">
        <v>1283</v>
      </c>
      <c r="E706" s="12" t="s">
        <v>1743</v>
      </c>
      <c r="F706" s="53">
        <f>Лист2!AD706</f>
        <v>1323</v>
      </c>
      <c r="G706" s="54">
        <f>Лист2!AD706*Лист2!AB706</f>
        <v>105840</v>
      </c>
      <c r="H706" s="135"/>
    </row>
    <row r="707" spans="1:8" s="1" customFormat="1" ht="102.95" customHeight="1" thickBot="1" x14ac:dyDescent="0.3">
      <c r="A707" s="48">
        <v>10695</v>
      </c>
      <c r="B707" s="33" t="s">
        <v>1284</v>
      </c>
      <c r="C707" s="27"/>
      <c r="D707" s="11" t="s">
        <v>1285</v>
      </c>
      <c r="E707" s="12" t="s">
        <v>1743</v>
      </c>
      <c r="F707" s="53">
        <f>Лист2!AD707</f>
        <v>1530</v>
      </c>
      <c r="G707" s="54">
        <f>Лист2!AD707*Лист2!AB707</f>
        <v>122400</v>
      </c>
      <c r="H707" s="135"/>
    </row>
    <row r="708" spans="1:8" s="1" customFormat="1" ht="102.95" customHeight="1" thickBot="1" x14ac:dyDescent="0.3">
      <c r="A708" s="48">
        <v>10696</v>
      </c>
      <c r="B708" s="176" t="s">
        <v>1286</v>
      </c>
      <c r="C708" s="27"/>
      <c r="D708" s="11" t="s">
        <v>1287</v>
      </c>
      <c r="E708" s="12" t="s">
        <v>1084</v>
      </c>
      <c r="F708" s="53">
        <f>Лист2!AD708</f>
        <v>1170</v>
      </c>
      <c r="G708" s="54">
        <f>Лист2!AD708*Лист2!AB708</f>
        <v>93600</v>
      </c>
      <c r="H708" s="135"/>
    </row>
    <row r="709" spans="1:8" s="1" customFormat="1" ht="102.95" customHeight="1" thickBot="1" x14ac:dyDescent="0.3">
      <c r="A709" s="48">
        <v>10697</v>
      </c>
      <c r="B709" s="33" t="s">
        <v>1288</v>
      </c>
      <c r="C709" s="27"/>
      <c r="D709" s="11" t="s">
        <v>1289</v>
      </c>
      <c r="E709" s="12" t="s">
        <v>1744</v>
      </c>
      <c r="F709" s="53">
        <f>Лист2!AD709</f>
        <v>477</v>
      </c>
      <c r="G709" s="54">
        <f>Лист2!AD709*Лист2!AB709</f>
        <v>38160</v>
      </c>
      <c r="H709" s="135"/>
    </row>
    <row r="710" spans="1:8" s="1" customFormat="1" ht="102.95" customHeight="1" thickBot="1" x14ac:dyDescent="0.3">
      <c r="A710" s="49">
        <v>10698</v>
      </c>
      <c r="B710" s="38" t="s">
        <v>1290</v>
      </c>
      <c r="C710" s="29"/>
      <c r="D710" s="14" t="s">
        <v>1291</v>
      </c>
      <c r="E710" s="13" t="s">
        <v>307</v>
      </c>
      <c r="F710" s="53">
        <f>Лист2!AD710</f>
        <v>837</v>
      </c>
      <c r="G710" s="54">
        <f>Лист2!AD710*Лист2!AB710</f>
        <v>66960</v>
      </c>
      <c r="H710" s="135"/>
    </row>
    <row r="711" spans="1:8" s="1" customFormat="1" ht="102.95" customHeight="1" thickBot="1" x14ac:dyDescent="0.3">
      <c r="A711" s="48">
        <v>10826</v>
      </c>
      <c r="B711" s="33" t="s">
        <v>1665</v>
      </c>
      <c r="C711" s="17"/>
      <c r="D711" s="11" t="s">
        <v>1666</v>
      </c>
      <c r="E711" s="12" t="s">
        <v>307</v>
      </c>
      <c r="F711" s="53">
        <f>Лист2!AD711</f>
        <v>1458</v>
      </c>
      <c r="G711" s="54">
        <f>Лист2!AD711*Лист2!AB711</f>
        <v>116640</v>
      </c>
      <c r="H711" s="135"/>
    </row>
    <row r="712" spans="1:8" s="1" customFormat="1" ht="102.95" customHeight="1" thickBot="1" x14ac:dyDescent="0.3">
      <c r="A712" s="48">
        <v>10829</v>
      </c>
      <c r="B712" s="33" t="s">
        <v>1667</v>
      </c>
      <c r="C712" s="17"/>
      <c r="D712" s="11" t="s">
        <v>1668</v>
      </c>
      <c r="E712" s="12" t="s">
        <v>1751</v>
      </c>
      <c r="F712" s="53">
        <f>Лист2!AD712</f>
        <v>15102</v>
      </c>
      <c r="G712" s="54">
        <f>Лист2!AD712*Лист2!AB712</f>
        <v>1208160</v>
      </c>
      <c r="H712" s="135"/>
    </row>
    <row r="713" spans="1:8" s="1" customFormat="1" ht="102.95" customHeight="1" thickBot="1" x14ac:dyDescent="0.3">
      <c r="A713" s="48">
        <v>10828</v>
      </c>
      <c r="B713" s="33" t="s">
        <v>1669</v>
      </c>
      <c r="C713" s="17"/>
      <c r="D713" s="11" t="s">
        <v>1670</v>
      </c>
      <c r="E713" s="12" t="s">
        <v>1752</v>
      </c>
      <c r="F713" s="53">
        <f>Лист2!AD713</f>
        <v>10755</v>
      </c>
      <c r="G713" s="54">
        <f>Лист2!AD713*Лист2!AB713</f>
        <v>860400</v>
      </c>
      <c r="H713" s="135"/>
    </row>
    <row r="714" spans="1:8" s="1" customFormat="1" ht="102.95" customHeight="1" thickBot="1" x14ac:dyDescent="0.3">
      <c r="A714" s="48">
        <v>10832</v>
      </c>
      <c r="B714" s="33" t="s">
        <v>1292</v>
      </c>
      <c r="C714" s="27"/>
      <c r="D714" s="11" t="s">
        <v>1293</v>
      </c>
      <c r="E714" s="12" t="s">
        <v>307</v>
      </c>
      <c r="F714" s="53">
        <f>Лист2!AD714</f>
        <v>3312</v>
      </c>
      <c r="G714" s="54">
        <f>Лист2!AD714*Лист2!AB714</f>
        <v>264960</v>
      </c>
      <c r="H714" s="135"/>
    </row>
    <row r="715" spans="1:8" s="1" customFormat="1" ht="102.95" customHeight="1" thickBot="1" x14ac:dyDescent="0.3">
      <c r="A715" s="48">
        <v>10835</v>
      </c>
      <c r="B715" s="33" t="s">
        <v>1294</v>
      </c>
      <c r="C715" s="27"/>
      <c r="D715" s="11" t="s">
        <v>1295</v>
      </c>
      <c r="E715" s="12" t="s">
        <v>307</v>
      </c>
      <c r="F715" s="53">
        <f>Лист2!AD715</f>
        <v>828</v>
      </c>
      <c r="G715" s="54">
        <f>Лист2!AD715*Лист2!AB715</f>
        <v>66240</v>
      </c>
      <c r="H715" s="135"/>
    </row>
    <row r="716" spans="1:8" s="1" customFormat="1" ht="102.95" customHeight="1" thickBot="1" x14ac:dyDescent="0.3">
      <c r="A716" s="51">
        <v>10836</v>
      </c>
      <c r="B716" s="34" t="s">
        <v>1296</v>
      </c>
      <c r="C716" s="45"/>
      <c r="D716" s="47" t="s">
        <v>1297</v>
      </c>
      <c r="E716" s="19" t="s">
        <v>307</v>
      </c>
      <c r="F716" s="53">
        <f>Лист2!AD716</f>
        <v>1998</v>
      </c>
      <c r="G716" s="54">
        <f>Лист2!AD716*Лист2!AB716</f>
        <v>159840</v>
      </c>
      <c r="H716" s="135"/>
    </row>
    <row r="717" spans="1:8" s="1" customFormat="1" ht="102.95" customHeight="1" thickBot="1" x14ac:dyDescent="0.3">
      <c r="A717" s="43">
        <v>10837</v>
      </c>
      <c r="B717" s="43" t="s">
        <v>1298</v>
      </c>
      <c r="C717" s="46"/>
      <c r="D717" s="28" t="s">
        <v>1299</v>
      </c>
      <c r="E717" s="44" t="s">
        <v>657</v>
      </c>
      <c r="F717" s="53">
        <f>Лист2!AD717</f>
        <v>513</v>
      </c>
      <c r="G717" s="54">
        <f>Лист2!AD717*Лист2!AB717</f>
        <v>41040</v>
      </c>
    </row>
    <row r="718" spans="1:8" s="1" customFormat="1" ht="102.95" customHeight="1" thickBot="1" x14ac:dyDescent="0.3">
      <c r="A718" s="48">
        <v>10840</v>
      </c>
      <c r="B718" s="33" t="s">
        <v>203</v>
      </c>
      <c r="C718" s="17"/>
      <c r="D718" s="11" t="s">
        <v>1671</v>
      </c>
      <c r="E718" s="12" t="s">
        <v>307</v>
      </c>
      <c r="F718" s="53">
        <f>Лист2!AD718</f>
        <v>1215</v>
      </c>
      <c r="G718" s="54">
        <f>Лист2!AD718*Лист2!AB718</f>
        <v>97200</v>
      </c>
    </row>
    <row r="719" spans="1:8" s="1" customFormat="1" ht="102.95" customHeight="1" thickBot="1" x14ac:dyDescent="0.3">
      <c r="A719" s="48">
        <v>10842</v>
      </c>
      <c r="B719" s="33" t="s">
        <v>1672</v>
      </c>
      <c r="C719" s="17"/>
      <c r="D719" s="11" t="s">
        <v>1673</v>
      </c>
      <c r="E719" s="12" t="s">
        <v>492</v>
      </c>
      <c r="F719" s="53">
        <f>Лист2!AD719</f>
        <v>4005</v>
      </c>
      <c r="G719" s="54">
        <f>Лист2!AD719*Лист2!AB719</f>
        <v>320400</v>
      </c>
    </row>
    <row r="720" spans="1:8" s="1" customFormat="1" ht="102.95" customHeight="1" thickBot="1" x14ac:dyDescent="0.3">
      <c r="A720" s="48">
        <v>10841</v>
      </c>
      <c r="B720" s="33" t="s">
        <v>1674</v>
      </c>
      <c r="C720" s="17"/>
      <c r="D720" s="11" t="s">
        <v>1675</v>
      </c>
      <c r="E720" s="12" t="s">
        <v>1676</v>
      </c>
      <c r="F720" s="53">
        <f>Лист2!AD720</f>
        <v>1494</v>
      </c>
      <c r="G720" s="54">
        <f>Лист2!AD720*Лист2!AB720</f>
        <v>119520</v>
      </c>
    </row>
    <row r="721" spans="1:8" s="1" customFormat="1" ht="102.95" customHeight="1" thickBot="1" x14ac:dyDescent="0.3">
      <c r="A721" s="71">
        <v>10843</v>
      </c>
      <c r="B721" s="33" t="s">
        <v>1961</v>
      </c>
      <c r="C721" s="17"/>
      <c r="D721" s="11" t="s">
        <v>1962</v>
      </c>
      <c r="E721" s="12"/>
      <c r="F721" s="53">
        <f>Лист2!AD721</f>
        <v>1080</v>
      </c>
      <c r="G721" s="54">
        <f>Лист2!AD721*Лист2!AB721</f>
        <v>86400</v>
      </c>
      <c r="H721" s="55"/>
    </row>
    <row r="722" spans="1:8" s="1" customFormat="1" ht="102.95" customHeight="1" thickBot="1" x14ac:dyDescent="0.3">
      <c r="A722" s="48">
        <v>11314</v>
      </c>
      <c r="B722" s="33" t="s">
        <v>1815</v>
      </c>
      <c r="C722" s="17"/>
      <c r="D722" s="11" t="s">
        <v>1677</v>
      </c>
      <c r="E722" s="12" t="s">
        <v>1753</v>
      </c>
      <c r="F722" s="53">
        <f>Лист2!AD722</f>
        <v>11322</v>
      </c>
      <c r="G722" s="54">
        <f>Лист2!AD722*Лист2!AB722</f>
        <v>905760</v>
      </c>
      <c r="H722" s="55"/>
    </row>
    <row r="723" spans="1:8" s="1" customFormat="1" ht="102.95" customHeight="1" thickBot="1" x14ac:dyDescent="0.3">
      <c r="A723" s="48">
        <v>11315</v>
      </c>
      <c r="B723" s="33" t="s">
        <v>1814</v>
      </c>
      <c r="C723" s="17"/>
      <c r="D723" s="11" t="s">
        <v>1678</v>
      </c>
      <c r="E723" s="12" t="s">
        <v>1753</v>
      </c>
      <c r="F723" s="53">
        <f>Лист2!AD723</f>
        <v>11322</v>
      </c>
      <c r="G723" s="54">
        <f>Лист2!AD723*Лист2!AB723</f>
        <v>905760</v>
      </c>
      <c r="H723" s="55"/>
    </row>
    <row r="724" spans="1:8" s="1" customFormat="1" ht="102.95" customHeight="1" thickBot="1" x14ac:dyDescent="0.3">
      <c r="A724" s="49">
        <v>11800</v>
      </c>
      <c r="B724" s="38" t="s">
        <v>1320</v>
      </c>
      <c r="C724" s="26"/>
      <c r="D724" s="14" t="s">
        <v>1321</v>
      </c>
      <c r="E724" s="13" t="s">
        <v>1324</v>
      </c>
      <c r="F724" s="53">
        <f>Лист2!AD724</f>
        <v>79065</v>
      </c>
      <c r="G724" s="54">
        <f>Лист2!AD724*Лист2!AB724</f>
        <v>6325200</v>
      </c>
      <c r="H724" s="55"/>
    </row>
    <row r="725" spans="1:8" s="1" customFormat="1" ht="102.95" customHeight="1" thickBot="1" x14ac:dyDescent="0.3">
      <c r="A725" s="48" t="s">
        <v>1963</v>
      </c>
      <c r="B725" s="33" t="s">
        <v>1964</v>
      </c>
      <c r="C725" s="17"/>
      <c r="D725" s="11" t="s">
        <v>1321</v>
      </c>
      <c r="E725" s="12" t="s">
        <v>307</v>
      </c>
      <c r="F725" s="53">
        <f>Лист2!AD725</f>
        <v>59070</v>
      </c>
      <c r="G725" s="54">
        <f>Лист2!AD725*Лист2!AB725</f>
        <v>4725600</v>
      </c>
    </row>
    <row r="726" spans="1:8" s="1" customFormat="1" ht="102.95" customHeight="1" thickBot="1" x14ac:dyDescent="0.3">
      <c r="A726" s="48">
        <v>11801</v>
      </c>
      <c r="B726" s="33" t="s">
        <v>1322</v>
      </c>
      <c r="C726" s="17"/>
      <c r="D726" s="11" t="s">
        <v>1323</v>
      </c>
      <c r="E726" s="12" t="s">
        <v>1324</v>
      </c>
      <c r="F726" s="53">
        <f>Лист2!AD726</f>
        <v>47430</v>
      </c>
      <c r="G726" s="54">
        <f>Лист2!AD726*Лист2!AB726</f>
        <v>3794400</v>
      </c>
      <c r="H726" s="55"/>
    </row>
    <row r="727" spans="1:8" s="1" customFormat="1" ht="102.95" customHeight="1" thickBot="1" x14ac:dyDescent="0.3">
      <c r="A727" s="48" t="s">
        <v>1966</v>
      </c>
      <c r="B727" s="33" t="s">
        <v>1965</v>
      </c>
      <c r="C727" s="17"/>
      <c r="D727" s="11" t="s">
        <v>1967</v>
      </c>
      <c r="E727" s="12" t="s">
        <v>1367</v>
      </c>
      <c r="F727" s="53">
        <f>Лист2!AD727</f>
        <v>37350</v>
      </c>
      <c r="G727" s="54">
        <f>Лист2!AD727*Лист2!AB727</f>
        <v>2988000</v>
      </c>
      <c r="H727" s="55"/>
    </row>
    <row r="728" spans="1:8" s="1" customFormat="1" ht="102.95" customHeight="1" thickBot="1" x14ac:dyDescent="0.3">
      <c r="A728" s="48">
        <v>11802</v>
      </c>
      <c r="B728" s="33" t="s">
        <v>1325</v>
      </c>
      <c r="C728" s="17"/>
      <c r="D728" s="11" t="s">
        <v>1326</v>
      </c>
      <c r="E728" s="12" t="s">
        <v>1343</v>
      </c>
      <c r="F728" s="53">
        <f>Лист2!AD728</f>
        <v>33300</v>
      </c>
      <c r="G728" s="54">
        <f>Лист2!AD728*Лист2!AB728</f>
        <v>2664000</v>
      </c>
      <c r="H728" s="55"/>
    </row>
    <row r="729" spans="1:8" s="1" customFormat="1" ht="102.95" customHeight="1" thickBot="1" x14ac:dyDescent="0.3">
      <c r="A729" s="48" t="s">
        <v>1968</v>
      </c>
      <c r="B729" s="33" t="s">
        <v>1969</v>
      </c>
      <c r="C729" s="17"/>
      <c r="D729" s="11" t="s">
        <v>1970</v>
      </c>
      <c r="E729" s="12" t="s">
        <v>1367</v>
      </c>
      <c r="F729" s="53">
        <f>Лист2!AD729</f>
        <v>27450</v>
      </c>
      <c r="G729" s="54">
        <f>Лист2!AD729*Лист2!AB729</f>
        <v>2196000</v>
      </c>
      <c r="H729" s="55"/>
    </row>
    <row r="730" spans="1:8" s="1" customFormat="1" ht="102.95" customHeight="1" thickBot="1" x14ac:dyDescent="0.3">
      <c r="A730" s="50">
        <v>11803</v>
      </c>
      <c r="B730" s="35" t="s">
        <v>1328</v>
      </c>
      <c r="C730" s="18"/>
      <c r="D730" s="15" t="s">
        <v>1329</v>
      </c>
      <c r="E730" s="19" t="s">
        <v>1343</v>
      </c>
      <c r="F730" s="53">
        <f>Лист2!AD730</f>
        <v>47280</v>
      </c>
      <c r="G730" s="54">
        <f>Лист2!AD730*Лист2!AB730</f>
        <v>3782400</v>
      </c>
      <c r="H730" s="55"/>
    </row>
    <row r="731" spans="1:8" s="1" customFormat="1" ht="102.95" customHeight="1" thickBot="1" x14ac:dyDescent="0.3">
      <c r="A731" s="36" t="s">
        <v>1971</v>
      </c>
      <c r="B731" s="37" t="s">
        <v>1972</v>
      </c>
      <c r="C731" s="154"/>
      <c r="D731" s="136" t="s">
        <v>1973</v>
      </c>
      <c r="E731" s="10" t="s">
        <v>1367</v>
      </c>
      <c r="F731" s="53">
        <f>Лист2!AD731</f>
        <v>42300</v>
      </c>
      <c r="G731" s="54">
        <f>Лист2!AD731*Лист2!AB731</f>
        <v>3384000</v>
      </c>
      <c r="H731" s="55"/>
    </row>
    <row r="732" spans="1:8" s="1" customFormat="1" ht="102.95" customHeight="1" thickBot="1" x14ac:dyDescent="0.3">
      <c r="A732" s="36">
        <v>11804</v>
      </c>
      <c r="B732" s="37" t="s">
        <v>1330</v>
      </c>
      <c r="C732" s="154"/>
      <c r="D732" s="136" t="s">
        <v>1331</v>
      </c>
      <c r="E732" s="10" t="s">
        <v>1343</v>
      </c>
      <c r="F732" s="53">
        <f>Лист2!AD732</f>
        <v>71100</v>
      </c>
      <c r="G732" s="54">
        <f>Лист2!AD732*Лист2!AB732</f>
        <v>5688000</v>
      </c>
      <c r="H732" s="55"/>
    </row>
    <row r="733" spans="1:8" s="1" customFormat="1" ht="102.95" customHeight="1" thickBot="1" x14ac:dyDescent="0.3">
      <c r="A733" s="50" t="s">
        <v>1975</v>
      </c>
      <c r="B733" s="35" t="s">
        <v>1974</v>
      </c>
      <c r="C733" s="18"/>
      <c r="D733" s="15" t="s">
        <v>1976</v>
      </c>
      <c r="E733" s="19" t="s">
        <v>1367</v>
      </c>
      <c r="F733" s="53">
        <f>Лист2!AD733</f>
        <v>64800</v>
      </c>
      <c r="G733" s="54">
        <f>Лист2!AD733*Лист2!AB733</f>
        <v>5184000</v>
      </c>
      <c r="H733" s="55"/>
    </row>
    <row r="734" spans="1:8" s="1" customFormat="1" ht="102.95" customHeight="1" thickBot="1" x14ac:dyDescent="0.3">
      <c r="A734" s="36">
        <v>99050</v>
      </c>
      <c r="B734" s="37" t="s">
        <v>1314</v>
      </c>
      <c r="C734" s="23"/>
      <c r="D734" s="16" t="s">
        <v>1757</v>
      </c>
      <c r="E734" s="25" t="s">
        <v>1056</v>
      </c>
      <c r="F734" s="53">
        <f>Лист2!AD734</f>
        <v>1710</v>
      </c>
      <c r="G734" s="54">
        <f>Лист2!AD734*Лист2!AB734</f>
        <v>136800</v>
      </c>
      <c r="H734" s="55"/>
    </row>
    <row r="735" spans="1:8" s="1" customFormat="1" ht="102.95" customHeight="1" thickBot="1" x14ac:dyDescent="0.3">
      <c r="A735" s="36">
        <v>99055</v>
      </c>
      <c r="B735" s="37" t="s">
        <v>1315</v>
      </c>
      <c r="C735" s="30"/>
      <c r="D735" s="16" t="s">
        <v>1757</v>
      </c>
      <c r="E735" s="25" t="s">
        <v>1056</v>
      </c>
      <c r="F735" s="53">
        <f>Лист2!AD735</f>
        <v>1710</v>
      </c>
      <c r="G735" s="54">
        <f>Лист2!AD735*Лист2!AB735</f>
        <v>136800</v>
      </c>
      <c r="H735" s="55"/>
    </row>
    <row r="736" spans="1:8" s="1" customFormat="1" ht="102.95" customHeight="1" thickBot="1" x14ac:dyDescent="0.3">
      <c r="A736" s="48">
        <v>99060</v>
      </c>
      <c r="B736" s="39" t="s">
        <v>1300</v>
      </c>
      <c r="C736" s="17"/>
      <c r="D736" s="16" t="s">
        <v>1757</v>
      </c>
      <c r="E736" s="25" t="s">
        <v>1056</v>
      </c>
      <c r="F736" s="53">
        <f>Лист2!AD736</f>
        <v>1590</v>
      </c>
      <c r="G736" s="54">
        <f>Лист2!AD736*Лист2!AB736</f>
        <v>127200</v>
      </c>
      <c r="H736" s="55"/>
    </row>
    <row r="737" spans="1:8" s="1" customFormat="1" ht="102.95" customHeight="1" thickBot="1" x14ac:dyDescent="0.3">
      <c r="A737" s="48">
        <v>99065</v>
      </c>
      <c r="B737" s="33" t="s">
        <v>1301</v>
      </c>
      <c r="C737" s="20"/>
      <c r="D737" s="16" t="s">
        <v>1757</v>
      </c>
      <c r="E737" s="19" t="s">
        <v>1753</v>
      </c>
      <c r="F737" s="53">
        <f>Лист2!AD737</f>
        <v>1410</v>
      </c>
      <c r="G737" s="54">
        <f>Лист2!AD737*Лист2!AB737</f>
        <v>112800</v>
      </c>
      <c r="H737" s="55"/>
    </row>
    <row r="738" spans="1:8" s="1" customFormat="1" ht="102.95" customHeight="1" thickBot="1" x14ac:dyDescent="0.3">
      <c r="A738" s="50">
        <v>99070</v>
      </c>
      <c r="B738" s="35" t="s">
        <v>1302</v>
      </c>
      <c r="C738" s="21"/>
      <c r="D738" s="24" t="s">
        <v>1757</v>
      </c>
      <c r="E738" s="22" t="s">
        <v>1754</v>
      </c>
      <c r="F738" s="53">
        <f>Лист2!AD738</f>
        <v>1080</v>
      </c>
      <c r="G738" s="54">
        <f>Лист2!AD738*Лист2!AB738</f>
        <v>86400</v>
      </c>
      <c r="H738" s="55"/>
    </row>
    <row r="739" spans="1:8" s="1" customFormat="1" ht="102.95" customHeight="1" thickBot="1" x14ac:dyDescent="0.3">
      <c r="A739" s="36">
        <v>99075</v>
      </c>
      <c r="B739" s="37" t="s">
        <v>1316</v>
      </c>
      <c r="C739" s="23"/>
      <c r="D739" s="24" t="s">
        <v>1757</v>
      </c>
      <c r="E739" s="22" t="s">
        <v>1754</v>
      </c>
      <c r="F739" s="53">
        <f>Лист2!AD739</f>
        <v>1170</v>
      </c>
      <c r="G739" s="54">
        <f>Лист2!AD739*Лист2!AB739</f>
        <v>93600</v>
      </c>
      <c r="H739" s="55"/>
    </row>
    <row r="740" spans="1:8" s="1" customFormat="1" ht="102.95" customHeight="1" thickBot="1" x14ac:dyDescent="0.3">
      <c r="A740" s="36">
        <v>99080</v>
      </c>
      <c r="B740" s="37" t="s">
        <v>1315</v>
      </c>
      <c r="C740" s="23"/>
      <c r="D740" s="24" t="s">
        <v>1757</v>
      </c>
      <c r="E740" s="22" t="s">
        <v>1754</v>
      </c>
      <c r="F740" s="53">
        <f>Лист2!AD740</f>
        <v>1170</v>
      </c>
      <c r="G740" s="54">
        <f>Лист2!AD740*Лист2!AB740</f>
        <v>93600</v>
      </c>
      <c r="H740" s="55"/>
    </row>
    <row r="741" spans="1:8" s="1" customFormat="1" ht="102.95" customHeight="1" thickBot="1" x14ac:dyDescent="0.3">
      <c r="A741" s="48">
        <v>99110</v>
      </c>
      <c r="B741" s="33" t="s">
        <v>1303</v>
      </c>
      <c r="C741" s="17"/>
      <c r="D741" s="24" t="s">
        <v>1757</v>
      </c>
      <c r="E741" s="22" t="s">
        <v>1755</v>
      </c>
      <c r="F741" s="53">
        <f>Лист2!AD741</f>
        <v>1350</v>
      </c>
      <c r="G741" s="54">
        <f>Лист2!AD741*Лист2!AB741</f>
        <v>108000</v>
      </c>
      <c r="H741" s="55"/>
    </row>
    <row r="742" spans="1:8" s="1" customFormat="1" ht="102.95" customHeight="1" thickBot="1" x14ac:dyDescent="0.3">
      <c r="A742" s="48">
        <v>99115</v>
      </c>
      <c r="B742" s="33" t="s">
        <v>1304</v>
      </c>
      <c r="C742" s="17"/>
      <c r="D742" s="24" t="s">
        <v>1757</v>
      </c>
      <c r="E742" s="22" t="s">
        <v>1755</v>
      </c>
      <c r="F742" s="53">
        <f>Лист2!AD742</f>
        <v>1110</v>
      </c>
      <c r="G742" s="54">
        <f>Лист2!AD742*Лист2!AB742</f>
        <v>88800</v>
      </c>
      <c r="H742" s="55"/>
    </row>
    <row r="743" spans="1:8" s="1" customFormat="1" ht="102.95" customHeight="1" thickBot="1" x14ac:dyDescent="0.3">
      <c r="A743" s="49">
        <v>99150</v>
      </c>
      <c r="B743" s="57" t="s">
        <v>1332</v>
      </c>
      <c r="C743" s="29"/>
      <c r="D743" s="16" t="s">
        <v>1757</v>
      </c>
      <c r="E743" s="12" t="s">
        <v>1327</v>
      </c>
      <c r="F743" s="53">
        <f>Лист2!AD743</f>
        <v>18720</v>
      </c>
      <c r="G743" s="54">
        <f>Лист2!AD743*Лист2!AB743</f>
        <v>1497600</v>
      </c>
      <c r="H743" s="55"/>
    </row>
    <row r="744" spans="1:8" s="1" customFormat="1" ht="102.95" customHeight="1" thickBot="1" x14ac:dyDescent="0.3">
      <c r="A744" s="48">
        <v>99155</v>
      </c>
      <c r="B744" s="33" t="s">
        <v>1305</v>
      </c>
      <c r="C744" s="27"/>
      <c r="D744" s="16" t="s">
        <v>1757</v>
      </c>
      <c r="E744" s="12" t="s">
        <v>1756</v>
      </c>
      <c r="F744" s="53">
        <f>Лист2!AD744</f>
        <v>4320</v>
      </c>
      <c r="G744" s="54">
        <f>Лист2!AD744*Лист2!AB744</f>
        <v>345600</v>
      </c>
      <c r="H744" s="55"/>
    </row>
    <row r="745" spans="1:8" s="1" customFormat="1" ht="102.95" customHeight="1" thickBot="1" x14ac:dyDescent="0.3">
      <c r="A745" s="48">
        <v>99201</v>
      </c>
      <c r="B745" s="33" t="s">
        <v>1306</v>
      </c>
      <c r="C745" s="27"/>
      <c r="D745" s="16" t="s">
        <v>1757</v>
      </c>
      <c r="E745" s="12" t="s">
        <v>1753</v>
      </c>
      <c r="F745" s="53">
        <f>Лист2!AD745</f>
        <v>510</v>
      </c>
      <c r="G745" s="54">
        <f>Лист2!AD745*Лист2!AB745</f>
        <v>40800</v>
      </c>
      <c r="H745" s="55"/>
    </row>
    <row r="746" spans="1:8" s="1" customFormat="1" ht="102.95" customHeight="1" thickBot="1" x14ac:dyDescent="0.3">
      <c r="A746" s="48">
        <v>99202</v>
      </c>
      <c r="B746" s="33" t="s">
        <v>1307</v>
      </c>
      <c r="C746" s="27"/>
      <c r="D746" s="16" t="s">
        <v>1757</v>
      </c>
      <c r="E746" s="12"/>
      <c r="F746" s="53">
        <f>Лист2!AD746</f>
        <v>255</v>
      </c>
      <c r="G746" s="54">
        <f>Лист2!AD746*Лист2!AB746</f>
        <v>20400</v>
      </c>
      <c r="H746" s="55"/>
    </row>
    <row r="747" spans="1:8" s="1" customFormat="1" ht="102.95" customHeight="1" thickBot="1" x14ac:dyDescent="0.3">
      <c r="A747" s="48" t="s">
        <v>1308</v>
      </c>
      <c r="B747" s="33" t="s">
        <v>1309</v>
      </c>
      <c r="C747" s="27"/>
      <c r="D747" s="16" t="s">
        <v>1757</v>
      </c>
      <c r="E747" s="12" t="s">
        <v>1056</v>
      </c>
      <c r="F747" s="53">
        <f>Лист2!AD747</f>
        <v>1740</v>
      </c>
      <c r="G747" s="54">
        <f>Лист2!AD747*Лист2!AB747</f>
        <v>139200</v>
      </c>
      <c r="H747" s="55"/>
    </row>
    <row r="748" spans="1:8" s="1" customFormat="1" ht="102.95" customHeight="1" thickBot="1" x14ac:dyDescent="0.3">
      <c r="A748" s="50" t="s">
        <v>1310</v>
      </c>
      <c r="B748" s="35" t="s">
        <v>1311</v>
      </c>
      <c r="C748" s="31"/>
      <c r="D748" s="64" t="s">
        <v>1757</v>
      </c>
      <c r="E748" s="19" t="s">
        <v>1056</v>
      </c>
      <c r="F748" s="53">
        <f>Лист2!AD748</f>
        <v>1740</v>
      </c>
      <c r="G748" s="54">
        <f>Лист2!AD748*Лист2!AB748</f>
        <v>139200</v>
      </c>
      <c r="H748" s="135"/>
    </row>
    <row r="749" spans="1:8" s="1" customFormat="1" ht="102.95" customHeight="1" thickBot="1" x14ac:dyDescent="0.3">
      <c r="A749" s="36" t="s">
        <v>1312</v>
      </c>
      <c r="B749" s="37" t="s">
        <v>1313</v>
      </c>
      <c r="C749" s="177"/>
      <c r="D749" s="16" t="s">
        <v>1757</v>
      </c>
      <c r="E749" s="10" t="s">
        <v>1056</v>
      </c>
      <c r="F749" s="53">
        <f>Лист2!AD749</f>
        <v>1620</v>
      </c>
      <c r="G749" s="54">
        <f>Лист2!AD749*Лист2!AB749</f>
        <v>129600</v>
      </c>
      <c r="H749" s="135"/>
    </row>
    <row r="750" spans="1:8" s="1" customFormat="1" ht="102.95" customHeight="1" thickBot="1" x14ac:dyDescent="0.3">
      <c r="A750" s="48">
        <v>14220</v>
      </c>
      <c r="B750" s="33" t="s">
        <v>1317</v>
      </c>
      <c r="C750" s="27"/>
      <c r="D750" s="11" t="s">
        <v>1318</v>
      </c>
      <c r="E750" s="12" t="s">
        <v>1319</v>
      </c>
      <c r="F750" s="53">
        <f>Лист2!AD750</f>
        <v>1809</v>
      </c>
      <c r="G750" s="54">
        <f>Лист2!AD750*Лист2!AB750</f>
        <v>144720</v>
      </c>
      <c r="H750" s="135"/>
    </row>
    <row r="751" spans="1:8" s="1" customFormat="1" ht="102.95" customHeight="1" thickBot="1" x14ac:dyDescent="0.3">
      <c r="A751" s="48">
        <v>14221</v>
      </c>
      <c r="B751" s="33" t="s">
        <v>1333</v>
      </c>
      <c r="C751" s="27"/>
      <c r="D751" s="11" t="s">
        <v>1334</v>
      </c>
      <c r="E751" s="12" t="s">
        <v>1319</v>
      </c>
      <c r="F751" s="53">
        <f>Лист2!AD751</f>
        <v>1980</v>
      </c>
      <c r="G751" s="54">
        <f>Лист2!AD751*Лист2!AB751</f>
        <v>158400</v>
      </c>
      <c r="H751" s="135"/>
    </row>
    <row r="752" spans="1:8" s="1" customFormat="1" ht="102.95" customHeight="1" thickBot="1" x14ac:dyDescent="0.3">
      <c r="A752" s="48">
        <v>14222</v>
      </c>
      <c r="B752" s="33" t="s">
        <v>1335</v>
      </c>
      <c r="C752" s="27"/>
      <c r="D752" s="11" t="s">
        <v>1336</v>
      </c>
      <c r="E752" s="12" t="s">
        <v>1319</v>
      </c>
      <c r="F752" s="53">
        <f>Лист2!AD752</f>
        <v>1188</v>
      </c>
      <c r="G752" s="54">
        <f>Лист2!AD752*Лист2!AB752</f>
        <v>95040</v>
      </c>
      <c r="H752" s="135"/>
    </row>
    <row r="753" spans="1:8" s="1" customFormat="1" ht="102.95" customHeight="1" thickBot="1" x14ac:dyDescent="0.3">
      <c r="A753" s="48">
        <v>14223</v>
      </c>
      <c r="B753" s="33" t="s">
        <v>1337</v>
      </c>
      <c r="C753" s="27"/>
      <c r="D753" s="11" t="s">
        <v>1338</v>
      </c>
      <c r="E753" s="12" t="s">
        <v>1344</v>
      </c>
      <c r="F753" s="53">
        <f>Лист2!AD753</f>
        <v>1350</v>
      </c>
      <c r="G753" s="54">
        <f>Лист2!AD753*Лист2!AB753</f>
        <v>108000</v>
      </c>
      <c r="H753" s="135"/>
    </row>
    <row r="754" spans="1:8" s="1" customFormat="1" ht="102.95" customHeight="1" thickBot="1" x14ac:dyDescent="0.3">
      <c r="A754" s="48">
        <v>14225</v>
      </c>
      <c r="B754" s="33" t="s">
        <v>1339</v>
      </c>
      <c r="C754" s="27"/>
      <c r="D754" s="11" t="s">
        <v>1340</v>
      </c>
      <c r="E754" s="12" t="s">
        <v>1345</v>
      </c>
      <c r="F754" s="53">
        <f>Лист2!AD754</f>
        <v>1710</v>
      </c>
      <c r="G754" s="54">
        <f>Лист2!AD754*Лист2!AB754</f>
        <v>136800</v>
      </c>
      <c r="H754" s="135"/>
    </row>
    <row r="755" spans="1:8" s="1" customFormat="1" ht="102.95" customHeight="1" thickBot="1" x14ac:dyDescent="0.3">
      <c r="A755" s="48">
        <v>14228</v>
      </c>
      <c r="B755" s="33" t="s">
        <v>1341</v>
      </c>
      <c r="C755" s="27"/>
      <c r="D755" s="11" t="s">
        <v>1342</v>
      </c>
      <c r="E755" s="12" t="s">
        <v>1345</v>
      </c>
      <c r="F755" s="53">
        <f>Лист2!AD755</f>
        <v>1548</v>
      </c>
      <c r="G755" s="54">
        <f>Лист2!AD755*Лист2!AB755</f>
        <v>123840</v>
      </c>
      <c r="H755" s="135"/>
    </row>
    <row r="756" spans="1:8" s="1" customFormat="1" ht="102.95" customHeight="1" thickBot="1" x14ac:dyDescent="0.3">
      <c r="A756" s="48">
        <v>14333</v>
      </c>
      <c r="B756" s="33" t="s">
        <v>1346</v>
      </c>
      <c r="C756" s="17"/>
      <c r="D756" s="11" t="s">
        <v>1347</v>
      </c>
      <c r="E756" s="12" t="s">
        <v>630</v>
      </c>
      <c r="F756" s="53">
        <f>Лист2!AD756</f>
        <v>441</v>
      </c>
      <c r="G756" s="54">
        <f>Лист2!AD756*Лист2!AB756</f>
        <v>35280</v>
      </c>
      <c r="H756" s="135"/>
    </row>
    <row r="757" spans="1:8" s="1" customFormat="1" ht="102.95" customHeight="1" thickBot="1" x14ac:dyDescent="0.3">
      <c r="A757" s="48">
        <v>14341</v>
      </c>
      <c r="B757" s="33" t="s">
        <v>1348</v>
      </c>
      <c r="C757" s="17"/>
      <c r="D757" s="11" t="s">
        <v>1349</v>
      </c>
      <c r="E757" s="12" t="s">
        <v>1350</v>
      </c>
      <c r="F757" s="53">
        <f>Лист2!AD757</f>
        <v>2673</v>
      </c>
      <c r="G757" s="54">
        <f>Лист2!AD757*Лист2!AB757</f>
        <v>213840</v>
      </c>
      <c r="H757" s="135"/>
    </row>
    <row r="758" spans="1:8" s="1" customFormat="1" ht="102.95" customHeight="1" thickBot="1" x14ac:dyDescent="0.3">
      <c r="A758" s="48">
        <v>14342</v>
      </c>
      <c r="B758" s="39" t="s">
        <v>1351</v>
      </c>
      <c r="C758" s="17"/>
      <c r="D758" s="11" t="s">
        <v>1352</v>
      </c>
      <c r="E758" s="12" t="s">
        <v>1350</v>
      </c>
      <c r="F758" s="53">
        <f>Лист2!AD758</f>
        <v>1566</v>
      </c>
      <c r="G758" s="54">
        <f>Лист2!AD758*Лист2!AB758</f>
        <v>125280</v>
      </c>
      <c r="H758" s="135"/>
    </row>
    <row r="759" spans="1:8" s="1" customFormat="1" ht="102.95" customHeight="1" thickBot="1" x14ac:dyDescent="0.3">
      <c r="A759" s="49">
        <v>14343</v>
      </c>
      <c r="B759" s="38" t="s">
        <v>1353</v>
      </c>
      <c r="C759" s="29"/>
      <c r="D759" s="14" t="s">
        <v>1354</v>
      </c>
      <c r="E759" s="13" t="s">
        <v>1350</v>
      </c>
      <c r="F759" s="53">
        <f>Лист2!AD759</f>
        <v>1782</v>
      </c>
      <c r="G759" s="54">
        <f>Лист2!AD759*Лист2!AB759</f>
        <v>142560</v>
      </c>
      <c r="H759" s="135"/>
    </row>
    <row r="760" spans="1:8" s="1" customFormat="1" ht="102.95" customHeight="1" thickBot="1" x14ac:dyDescent="0.3">
      <c r="A760" s="48">
        <v>14344</v>
      </c>
      <c r="B760" s="33" t="s">
        <v>1355</v>
      </c>
      <c r="C760" s="27"/>
      <c r="D760" s="11" t="s">
        <v>1356</v>
      </c>
      <c r="E760" s="12" t="s">
        <v>1350</v>
      </c>
      <c r="F760" s="53">
        <f>Лист2!AD760</f>
        <v>2016</v>
      </c>
      <c r="G760" s="54">
        <f>Лист2!AD760*Лист2!AB760</f>
        <v>161280</v>
      </c>
      <c r="H760" s="135"/>
    </row>
    <row r="761" spans="1:8" s="1" customFormat="1" ht="102.95" customHeight="1" thickBot="1" x14ac:dyDescent="0.3">
      <c r="A761" s="48">
        <v>14350</v>
      </c>
      <c r="B761" s="33" t="s">
        <v>1357</v>
      </c>
      <c r="C761" s="27"/>
      <c r="D761" s="11" t="s">
        <v>1358</v>
      </c>
      <c r="E761" s="12" t="s">
        <v>1350</v>
      </c>
      <c r="F761" s="53">
        <f>Лист2!AD761</f>
        <v>1647</v>
      </c>
      <c r="G761" s="54">
        <f>Лист2!AD761*Лист2!AB761</f>
        <v>131760</v>
      </c>
      <c r="H761" s="135"/>
    </row>
    <row r="762" spans="1:8" s="1" customFormat="1" ht="102.95" customHeight="1" thickBot="1" x14ac:dyDescent="0.3">
      <c r="A762" s="48">
        <v>14351</v>
      </c>
      <c r="B762" s="33" t="s">
        <v>1359</v>
      </c>
      <c r="C762" s="27"/>
      <c r="D762" s="11" t="s">
        <v>1358</v>
      </c>
      <c r="E762" s="12" t="s">
        <v>331</v>
      </c>
      <c r="F762" s="53">
        <f>Лист2!AD762</f>
        <v>1647</v>
      </c>
      <c r="G762" s="54">
        <f>Лист2!AD762*Лист2!AB762</f>
        <v>131760</v>
      </c>
      <c r="H762" s="135"/>
    </row>
    <row r="763" spans="1:8" s="1" customFormat="1" ht="102.95" customHeight="1" thickBot="1" x14ac:dyDescent="0.3">
      <c r="A763" s="48">
        <v>14354</v>
      </c>
      <c r="B763" s="33" t="s">
        <v>1360</v>
      </c>
      <c r="C763" s="27"/>
      <c r="D763" s="11" t="s">
        <v>1361</v>
      </c>
      <c r="E763" s="12" t="s">
        <v>1362</v>
      </c>
      <c r="F763" s="53">
        <f>Лист2!AD763</f>
        <v>1152</v>
      </c>
      <c r="G763" s="54">
        <f>Лист2!AD763*Лист2!AB763</f>
        <v>92160</v>
      </c>
      <c r="H763" s="135"/>
    </row>
    <row r="764" spans="1:8" s="1" customFormat="1" ht="102.95" customHeight="1" thickBot="1" x14ac:dyDescent="0.3">
      <c r="A764" s="48">
        <v>14356</v>
      </c>
      <c r="B764" s="33" t="s">
        <v>1364</v>
      </c>
      <c r="C764" s="27"/>
      <c r="D764" s="11" t="s">
        <v>1365</v>
      </c>
      <c r="E764" s="12" t="s">
        <v>1350</v>
      </c>
      <c r="F764" s="53">
        <f>Лист2!AD764</f>
        <v>1710</v>
      </c>
      <c r="G764" s="54">
        <f>Лист2!AD764*Лист2!AB764</f>
        <v>136800</v>
      </c>
      <c r="H764" s="135"/>
    </row>
    <row r="765" spans="1:8" s="1" customFormat="1" ht="102.95" customHeight="1" thickBot="1" x14ac:dyDescent="0.3">
      <c r="A765" s="48">
        <v>14357</v>
      </c>
      <c r="B765" s="33" t="s">
        <v>1366</v>
      </c>
      <c r="C765" s="27"/>
      <c r="D765" s="11" t="s">
        <v>1365</v>
      </c>
      <c r="E765" s="12" t="s">
        <v>331</v>
      </c>
      <c r="F765" s="53">
        <f>Лист2!AD765</f>
        <v>1710</v>
      </c>
      <c r="G765" s="54">
        <f>Лист2!AD765*Лист2!AB765</f>
        <v>136800</v>
      </c>
      <c r="H765" s="135"/>
    </row>
    <row r="766" spans="1:8" s="1" customFormat="1" ht="102.95" customHeight="1" thickBot="1" x14ac:dyDescent="0.3">
      <c r="A766" s="36">
        <v>14403</v>
      </c>
      <c r="B766" s="37" t="s">
        <v>1369</v>
      </c>
      <c r="C766" s="32"/>
      <c r="D766" s="16" t="s">
        <v>1370</v>
      </c>
      <c r="E766" s="25" t="s">
        <v>1368</v>
      </c>
      <c r="F766" s="53">
        <f>Лист2!AD766</f>
        <v>990</v>
      </c>
      <c r="G766" s="54">
        <f>Лист2!AD766*Лист2!AB766</f>
        <v>79200</v>
      </c>
      <c r="H766" s="135"/>
    </row>
    <row r="767" spans="1:8" s="1" customFormat="1" ht="102.95" customHeight="1" thickBot="1" x14ac:dyDescent="0.3">
      <c r="A767" s="36">
        <v>14404</v>
      </c>
      <c r="B767" s="37" t="s">
        <v>1371</v>
      </c>
      <c r="C767" s="23"/>
      <c r="D767" s="16" t="s">
        <v>1372</v>
      </c>
      <c r="E767" s="25" t="s">
        <v>1368</v>
      </c>
      <c r="F767" s="53">
        <f>Лист2!AD767</f>
        <v>972</v>
      </c>
      <c r="G767" s="54">
        <f>Лист2!AD767*Лист2!AB767</f>
        <v>77760</v>
      </c>
      <c r="H767" s="135"/>
    </row>
    <row r="768" spans="1:8" s="1" customFormat="1" ht="102.95" customHeight="1" thickBot="1" x14ac:dyDescent="0.3">
      <c r="A768" s="48">
        <v>14409</v>
      </c>
      <c r="B768" s="33" t="s">
        <v>1375</v>
      </c>
      <c r="C768" s="17"/>
      <c r="D768" s="11" t="s">
        <v>1376</v>
      </c>
      <c r="E768" s="12" t="s">
        <v>833</v>
      </c>
      <c r="F768" s="53">
        <f>Лист2!AD768</f>
        <v>495</v>
      </c>
      <c r="G768" s="54">
        <f>Лист2!AD768*Лист2!AB768</f>
        <v>39600</v>
      </c>
      <c r="H768" s="135"/>
    </row>
    <row r="769" spans="1:8" s="1" customFormat="1" ht="102.95" customHeight="1" thickBot="1" x14ac:dyDescent="0.3">
      <c r="A769" s="48">
        <v>14411</v>
      </c>
      <c r="B769" s="33" t="s">
        <v>1377</v>
      </c>
      <c r="C769" s="17"/>
      <c r="D769" s="11" t="s">
        <v>1378</v>
      </c>
      <c r="E769" s="12" t="s">
        <v>1379</v>
      </c>
      <c r="F769" s="53">
        <f>Лист2!AD769</f>
        <v>873</v>
      </c>
      <c r="G769" s="54">
        <f>Лист2!AD769*Лист2!AB769</f>
        <v>69840</v>
      </c>
      <c r="H769" s="135"/>
    </row>
    <row r="770" spans="1:8" s="1" customFormat="1" ht="102.95" customHeight="1" thickBot="1" x14ac:dyDescent="0.3">
      <c r="A770" s="48">
        <v>14412</v>
      </c>
      <c r="B770" s="33" t="s">
        <v>1380</v>
      </c>
      <c r="C770" s="17"/>
      <c r="D770" s="11" t="s">
        <v>1381</v>
      </c>
      <c r="E770" s="12" t="s">
        <v>1813</v>
      </c>
      <c r="F770" s="53">
        <f>Лист2!AD770</f>
        <v>378</v>
      </c>
      <c r="G770" s="54">
        <f>Лист2!AD770*Лист2!AB770</f>
        <v>30240</v>
      </c>
      <c r="H770" s="135"/>
    </row>
    <row r="771" spans="1:8" s="1" customFormat="1" ht="102.95" customHeight="1" thickBot="1" x14ac:dyDescent="0.3">
      <c r="A771" s="48">
        <v>14415</v>
      </c>
      <c r="B771" s="33" t="s">
        <v>1382</v>
      </c>
      <c r="C771" s="17"/>
      <c r="D771" s="11" t="s">
        <v>1383</v>
      </c>
      <c r="E771" s="12" t="s">
        <v>1350</v>
      </c>
      <c r="F771" s="53">
        <f>Лист2!AD771</f>
        <v>2079</v>
      </c>
      <c r="G771" s="54">
        <f>Лист2!AD771*Лист2!AB771</f>
        <v>166320</v>
      </c>
      <c r="H771" s="135"/>
    </row>
    <row r="772" spans="1:8" s="1" customFormat="1" ht="102.95" customHeight="1" thickBot="1" x14ac:dyDescent="0.3">
      <c r="A772" s="48">
        <v>14416</v>
      </c>
      <c r="B772" s="33" t="s">
        <v>1384</v>
      </c>
      <c r="C772" s="17"/>
      <c r="D772" s="11" t="s">
        <v>1385</v>
      </c>
      <c r="E772" s="12" t="s">
        <v>1350</v>
      </c>
      <c r="F772" s="53">
        <f>Лист2!AD772</f>
        <v>1683</v>
      </c>
      <c r="G772" s="54">
        <f>Лист2!AD772*Лист2!AB772</f>
        <v>134640</v>
      </c>
      <c r="H772" s="135"/>
    </row>
    <row r="773" spans="1:8" s="1" customFormat="1" ht="102.95" customHeight="1" thickBot="1" x14ac:dyDescent="0.3">
      <c r="A773" s="48">
        <v>14417</v>
      </c>
      <c r="B773" s="33" t="s">
        <v>1386</v>
      </c>
      <c r="C773" s="17"/>
      <c r="D773" s="11" t="s">
        <v>1387</v>
      </c>
      <c r="E773" s="12" t="s">
        <v>1363</v>
      </c>
      <c r="F773" s="53">
        <f>Лист2!AD773</f>
        <v>657</v>
      </c>
      <c r="G773" s="54">
        <f>Лист2!AD773*Лист2!AB773</f>
        <v>52560</v>
      </c>
      <c r="H773" s="135"/>
    </row>
    <row r="774" spans="1:8" s="1" customFormat="1" ht="102.95" customHeight="1" thickBot="1" x14ac:dyDescent="0.3">
      <c r="A774" s="48">
        <v>14418</v>
      </c>
      <c r="B774" s="33" t="s">
        <v>1391</v>
      </c>
      <c r="C774" s="17"/>
      <c r="D774" s="11" t="s">
        <v>1392</v>
      </c>
      <c r="E774" s="12" t="s">
        <v>1390</v>
      </c>
      <c r="F774" s="53">
        <f>Лист2!AD774</f>
        <v>2502</v>
      </c>
      <c r="G774" s="54">
        <f>Лист2!AD774*Лист2!AB774</f>
        <v>200160</v>
      </c>
      <c r="H774" s="135"/>
    </row>
    <row r="775" spans="1:8" s="1" customFormat="1" ht="102.95" customHeight="1" thickBot="1" x14ac:dyDescent="0.3">
      <c r="A775" s="48">
        <v>14334</v>
      </c>
      <c r="B775" s="33" t="s">
        <v>1388</v>
      </c>
      <c r="C775" s="17"/>
      <c r="D775" s="11" t="s">
        <v>1389</v>
      </c>
      <c r="E775" s="12" t="s">
        <v>1390</v>
      </c>
      <c r="F775" s="53">
        <f>Лист2!AD775</f>
        <v>2718</v>
      </c>
      <c r="G775" s="54">
        <f>Лист2!AD775*Лист2!AB775</f>
        <v>217440</v>
      </c>
      <c r="H775" s="135"/>
    </row>
    <row r="776" spans="1:8" s="1" customFormat="1" ht="102.95" customHeight="1" thickBot="1" x14ac:dyDescent="0.3">
      <c r="A776" s="48">
        <v>14420</v>
      </c>
      <c r="B776" s="33" t="s">
        <v>1393</v>
      </c>
      <c r="C776" s="17"/>
      <c r="D776" s="11" t="s">
        <v>1394</v>
      </c>
      <c r="E776" s="12" t="s">
        <v>1395</v>
      </c>
      <c r="F776" s="53">
        <f>Лист2!AD776</f>
        <v>1863</v>
      </c>
      <c r="G776" s="54">
        <f>Лист2!AD776*Лист2!AB776</f>
        <v>149040</v>
      </c>
      <c r="H776" s="135"/>
    </row>
    <row r="777" spans="1:8" s="1" customFormat="1" ht="102.95" customHeight="1" thickBot="1" x14ac:dyDescent="0.3">
      <c r="A777" s="36" t="s">
        <v>1374</v>
      </c>
      <c r="B777" s="56" t="s">
        <v>1373</v>
      </c>
      <c r="C777" s="23"/>
      <c r="D777" s="16" t="s">
        <v>1757</v>
      </c>
      <c r="E777" s="25"/>
      <c r="F777" s="53">
        <f>Лист2!AD777</f>
        <v>3159</v>
      </c>
      <c r="G777" s="54">
        <f>Лист2!AD777*Лист2!AB777</f>
        <v>252720</v>
      </c>
      <c r="H777" s="135"/>
    </row>
    <row r="778" spans="1:8" s="1" customFormat="1" ht="102.95" customHeight="1" thickBot="1" x14ac:dyDescent="0.3">
      <c r="A778" s="48">
        <v>14423</v>
      </c>
      <c r="B778" s="33" t="s">
        <v>1687</v>
      </c>
      <c r="C778" s="17"/>
      <c r="D778" s="11" t="s">
        <v>1688</v>
      </c>
      <c r="E778" s="12" t="s">
        <v>331</v>
      </c>
      <c r="F778" s="53">
        <f>Лист2!AD778</f>
        <v>1485</v>
      </c>
      <c r="G778" s="54">
        <f>Лист2!AD778*Лист2!AB778</f>
        <v>118800</v>
      </c>
      <c r="H778" s="135"/>
    </row>
    <row r="779" spans="1:8" s="1" customFormat="1" ht="102.95" customHeight="1" thickBot="1" x14ac:dyDescent="0.3">
      <c r="A779" s="48">
        <v>14424</v>
      </c>
      <c r="B779" s="33" t="s">
        <v>1692</v>
      </c>
      <c r="C779" s="17"/>
      <c r="D779" s="11" t="s">
        <v>1690</v>
      </c>
      <c r="E779" s="12" t="s">
        <v>1691</v>
      </c>
      <c r="F779" s="53">
        <f>Лист2!AD779</f>
        <v>1413</v>
      </c>
      <c r="G779" s="54">
        <f>Лист2!AD779*Лист2!AB779</f>
        <v>113040</v>
      </c>
      <c r="H779" s="55"/>
    </row>
    <row r="780" spans="1:8" s="1" customFormat="1" ht="102.95" customHeight="1" thickBot="1" x14ac:dyDescent="0.3">
      <c r="A780" s="48">
        <v>14425</v>
      </c>
      <c r="B780" s="33" t="s">
        <v>1689</v>
      </c>
      <c r="C780" s="17"/>
      <c r="D780" s="11" t="s">
        <v>1690</v>
      </c>
      <c r="E780" s="12" t="s">
        <v>1691</v>
      </c>
      <c r="F780" s="53">
        <f>Лист2!AD780</f>
        <v>1530</v>
      </c>
      <c r="G780" s="54">
        <f>Лист2!AD780*Лист2!AB780</f>
        <v>122400</v>
      </c>
      <c r="H780" s="55"/>
    </row>
    <row r="781" spans="1:8" s="1" customFormat="1" ht="102.95" customHeight="1" thickBot="1" x14ac:dyDescent="0.3">
      <c r="A781" s="49">
        <v>14435</v>
      </c>
      <c r="B781" s="38" t="s">
        <v>1396</v>
      </c>
      <c r="C781" s="26"/>
      <c r="D781" s="14" t="s">
        <v>1397</v>
      </c>
      <c r="E781" s="13" t="s">
        <v>1350</v>
      </c>
      <c r="F781" s="53">
        <f>Лист2!AD781</f>
        <v>1683</v>
      </c>
      <c r="G781" s="54">
        <f>Лист2!AD781*Лист2!AB781</f>
        <v>134640</v>
      </c>
      <c r="H781" s="135"/>
    </row>
    <row r="782" spans="1:8" s="1" customFormat="1" ht="102.95" customHeight="1" thickBot="1" x14ac:dyDescent="0.3">
      <c r="A782" s="48">
        <v>14436</v>
      </c>
      <c r="B782" s="33" t="s">
        <v>1398</v>
      </c>
      <c r="C782" s="17"/>
      <c r="D782" s="11" t="s">
        <v>1399</v>
      </c>
      <c r="E782" s="12" t="s">
        <v>1350</v>
      </c>
      <c r="F782" s="53">
        <f>Лист2!AD782</f>
        <v>1512</v>
      </c>
      <c r="G782" s="54">
        <f>Лист2!AD782*Лист2!AB782</f>
        <v>120960</v>
      </c>
      <c r="H782" s="135"/>
    </row>
    <row r="783" spans="1:8" s="1" customFormat="1" ht="102.95" customHeight="1" thickBot="1" x14ac:dyDescent="0.3">
      <c r="A783" s="48">
        <v>14437</v>
      </c>
      <c r="B783" s="33" t="s">
        <v>1400</v>
      </c>
      <c r="C783" s="17"/>
      <c r="D783" s="11" t="s">
        <v>1404</v>
      </c>
      <c r="E783" s="12" t="s">
        <v>1401</v>
      </c>
      <c r="F783" s="53">
        <f>Лист2!AD783</f>
        <v>1269</v>
      </c>
      <c r="G783" s="54">
        <f>Лист2!AD783*Лист2!AB783</f>
        <v>101520</v>
      </c>
      <c r="H783" s="135"/>
    </row>
    <row r="784" spans="1:8" s="1" customFormat="1" ht="102.95" customHeight="1" thickBot="1" x14ac:dyDescent="0.3">
      <c r="A784" s="48">
        <v>14438</v>
      </c>
      <c r="B784" s="33" t="s">
        <v>1402</v>
      </c>
      <c r="C784" s="17"/>
      <c r="D784" s="11" t="s">
        <v>1403</v>
      </c>
      <c r="E784" s="12" t="s">
        <v>1401</v>
      </c>
      <c r="F784" s="53">
        <f>Лист2!AD784</f>
        <v>3168</v>
      </c>
      <c r="G784" s="54">
        <f>Лист2!AD784*Лист2!AB784</f>
        <v>253440</v>
      </c>
      <c r="H784" s="55"/>
    </row>
    <row r="785" spans="1:8" s="1" customFormat="1" ht="102.95" customHeight="1" thickBot="1" x14ac:dyDescent="0.3">
      <c r="A785" s="48">
        <v>14439</v>
      </c>
      <c r="B785" s="33" t="s">
        <v>1405</v>
      </c>
      <c r="C785" s="17"/>
      <c r="D785" s="11" t="s">
        <v>1406</v>
      </c>
      <c r="E785" s="12" t="s">
        <v>1407</v>
      </c>
      <c r="F785" s="53">
        <f>Лист2!AD785</f>
        <v>2502</v>
      </c>
      <c r="G785" s="54">
        <f>Лист2!AD785*Лист2!AB785</f>
        <v>200160</v>
      </c>
      <c r="H785" s="135"/>
    </row>
    <row r="786" spans="1:8" s="1" customFormat="1" ht="102.95" customHeight="1" thickBot="1" x14ac:dyDescent="0.3">
      <c r="A786" s="50">
        <v>14528</v>
      </c>
      <c r="B786" s="35" t="s">
        <v>1408</v>
      </c>
      <c r="C786" s="18"/>
      <c r="D786" s="15" t="s">
        <v>1409</v>
      </c>
      <c r="E786" s="19" t="s">
        <v>1056</v>
      </c>
      <c r="F786" s="53">
        <f>Лист2!AD786</f>
        <v>576</v>
      </c>
      <c r="G786" s="54">
        <f>Лист2!AD786*Лист2!AB786</f>
        <v>46080</v>
      </c>
      <c r="H786" s="135"/>
    </row>
    <row r="787" spans="1:8" s="1" customFormat="1" ht="102.95" customHeight="1" thickBot="1" x14ac:dyDescent="0.3">
      <c r="A787" s="36">
        <v>14529</v>
      </c>
      <c r="B787" s="37" t="s">
        <v>1410</v>
      </c>
      <c r="C787" s="23"/>
      <c r="D787" s="24" t="s">
        <v>1411</v>
      </c>
      <c r="E787" s="22" t="s">
        <v>1056</v>
      </c>
      <c r="F787" s="53">
        <f>Лист2!AD787</f>
        <v>3114</v>
      </c>
      <c r="G787" s="54">
        <f>Лист2!AD787*Лист2!AB787</f>
        <v>249120</v>
      </c>
    </row>
    <row r="788" spans="1:8" s="1" customFormat="1" ht="102.95" customHeight="1" thickBot="1" x14ac:dyDescent="0.3">
      <c r="A788" s="48">
        <v>14530</v>
      </c>
      <c r="B788" s="33" t="s">
        <v>1412</v>
      </c>
      <c r="C788" s="17"/>
      <c r="D788" s="11" t="s">
        <v>1413</v>
      </c>
      <c r="E788" s="22" t="s">
        <v>1056</v>
      </c>
      <c r="F788" s="53">
        <f>Лист2!AD788</f>
        <v>936</v>
      </c>
      <c r="G788" s="54">
        <f>Лист2!AD788*Лист2!AB788</f>
        <v>74880</v>
      </c>
    </row>
    <row r="789" spans="1:8" s="1" customFormat="1" ht="102.95" customHeight="1" thickBot="1" x14ac:dyDescent="0.3">
      <c r="A789" s="50">
        <v>14531</v>
      </c>
      <c r="B789" s="35" t="s">
        <v>1414</v>
      </c>
      <c r="C789" s="18"/>
      <c r="D789" s="15" t="s">
        <v>1415</v>
      </c>
      <c r="E789" s="22" t="s">
        <v>1056</v>
      </c>
      <c r="F789" s="53">
        <f>Лист2!AD789</f>
        <v>855</v>
      </c>
      <c r="G789" s="54">
        <f>Лист2!AD789*Лист2!AB789</f>
        <v>68400</v>
      </c>
      <c r="H789" s="135"/>
    </row>
    <row r="790" spans="1:8" s="1" customFormat="1" ht="102.95" customHeight="1" thickBot="1" x14ac:dyDescent="0.3">
      <c r="A790" s="36">
        <v>14532</v>
      </c>
      <c r="B790" s="37" t="s">
        <v>1416</v>
      </c>
      <c r="C790" s="23"/>
      <c r="D790" s="16" t="s">
        <v>1417</v>
      </c>
      <c r="E790" s="22" t="s">
        <v>1056</v>
      </c>
      <c r="F790" s="53">
        <f>Лист2!AD790</f>
        <v>576</v>
      </c>
      <c r="G790" s="54">
        <f>Лист2!AD790*Лист2!AB790</f>
        <v>46080</v>
      </c>
      <c r="H790" s="135"/>
    </row>
    <row r="791" spans="1:8" s="1" customFormat="1" ht="102.95" customHeight="1" thickBot="1" x14ac:dyDescent="0.3">
      <c r="A791" s="36">
        <v>14533</v>
      </c>
      <c r="B791" s="37" t="s">
        <v>1418</v>
      </c>
      <c r="C791" s="23"/>
      <c r="D791" s="16" t="s">
        <v>1419</v>
      </c>
      <c r="E791" s="22" t="s">
        <v>1056</v>
      </c>
      <c r="F791" s="53">
        <f>Лист2!AD791</f>
        <v>738</v>
      </c>
      <c r="G791" s="54">
        <f>Лист2!AD791*Лист2!AB791</f>
        <v>59040</v>
      </c>
      <c r="H791" s="135"/>
    </row>
    <row r="792" spans="1:8" s="1" customFormat="1" ht="102.95" customHeight="1" thickBot="1" x14ac:dyDescent="0.3">
      <c r="A792" s="48">
        <v>14537</v>
      </c>
      <c r="B792" s="33" t="s">
        <v>1420</v>
      </c>
      <c r="C792" s="17"/>
      <c r="D792" s="11" t="s">
        <v>1421</v>
      </c>
      <c r="E792" s="12" t="s">
        <v>1056</v>
      </c>
      <c r="F792" s="53">
        <f>Лист2!AD792</f>
        <v>1413</v>
      </c>
      <c r="G792" s="54">
        <f>Лист2!AD792*Лист2!AB792</f>
        <v>113040</v>
      </c>
      <c r="H792" s="135"/>
    </row>
    <row r="793" spans="1:8" s="1" customFormat="1" ht="102.95" customHeight="1" thickBot="1" x14ac:dyDescent="0.3">
      <c r="A793" s="48">
        <v>14538</v>
      </c>
      <c r="B793" s="33" t="s">
        <v>1422</v>
      </c>
      <c r="C793" s="17"/>
      <c r="D793" s="11" t="s">
        <v>1423</v>
      </c>
      <c r="E793" s="12" t="s">
        <v>1056</v>
      </c>
      <c r="F793" s="53">
        <f>Лист2!AD793</f>
        <v>1350</v>
      </c>
      <c r="G793" s="54">
        <f>Лист2!AD793*Лист2!AB793</f>
        <v>108000</v>
      </c>
      <c r="H793" s="135"/>
    </row>
    <row r="794" spans="1:8" s="1" customFormat="1" ht="102.95" customHeight="1" thickBot="1" x14ac:dyDescent="0.3">
      <c r="A794" s="48">
        <v>14560</v>
      </c>
      <c r="B794" s="33" t="s">
        <v>1424</v>
      </c>
      <c r="C794" s="17"/>
      <c r="D794" s="11" t="s">
        <v>1426</v>
      </c>
      <c r="E794" s="12" t="s">
        <v>1056</v>
      </c>
      <c r="F794" s="53">
        <f>Лист2!AD794</f>
        <v>1215</v>
      </c>
      <c r="G794" s="54">
        <f>Лист2!AD794*Лист2!AB794</f>
        <v>97200</v>
      </c>
      <c r="H794" s="135"/>
    </row>
    <row r="795" spans="1:8" s="1" customFormat="1" ht="102.95" customHeight="1" thickBot="1" x14ac:dyDescent="0.3">
      <c r="A795" s="48">
        <v>14561</v>
      </c>
      <c r="B795" s="33" t="s">
        <v>1425</v>
      </c>
      <c r="C795" s="17"/>
      <c r="D795" s="11" t="s">
        <v>1887</v>
      </c>
      <c r="E795" s="12" t="s">
        <v>1056</v>
      </c>
      <c r="F795" s="53">
        <f>Лист2!AD795</f>
        <v>324</v>
      </c>
      <c r="G795" s="54">
        <f>Лист2!AD795*Лист2!AB795</f>
        <v>25920</v>
      </c>
      <c r="H795" s="135"/>
    </row>
    <row r="796" spans="1:8" s="1" customFormat="1" ht="102.95" customHeight="1" thickBot="1" x14ac:dyDescent="0.3">
      <c r="A796" s="49">
        <v>14562</v>
      </c>
      <c r="B796" s="38" t="s">
        <v>1435</v>
      </c>
      <c r="C796" s="26"/>
      <c r="D796" s="14" t="s">
        <v>1436</v>
      </c>
      <c r="E796" s="13" t="s">
        <v>1056</v>
      </c>
      <c r="F796" s="53">
        <f>Лист2!AD796</f>
        <v>594</v>
      </c>
      <c r="G796" s="54">
        <f>Лист2!AD796*Лист2!AB796</f>
        <v>47520</v>
      </c>
      <c r="H796" s="135"/>
    </row>
    <row r="797" spans="1:8" s="1" customFormat="1" ht="102.95" customHeight="1" thickBot="1" x14ac:dyDescent="0.3">
      <c r="A797" s="48">
        <v>14563</v>
      </c>
      <c r="B797" s="33" t="s">
        <v>1437</v>
      </c>
      <c r="C797" s="17"/>
      <c r="D797" s="11" t="s">
        <v>1438</v>
      </c>
      <c r="E797" s="12" t="s">
        <v>1350</v>
      </c>
      <c r="F797" s="53">
        <f>Лист2!AD797</f>
        <v>2736</v>
      </c>
      <c r="G797" s="54">
        <f>Лист2!AD797*Лист2!AB797</f>
        <v>218880</v>
      </c>
      <c r="H797" s="135"/>
    </row>
    <row r="798" spans="1:8" s="1" customFormat="1" ht="102.95" customHeight="1" thickBot="1" x14ac:dyDescent="0.3">
      <c r="A798" s="48">
        <v>14564</v>
      </c>
      <c r="B798" s="33" t="s">
        <v>1439</v>
      </c>
      <c r="C798" s="17"/>
      <c r="D798" s="11" t="s">
        <v>1440</v>
      </c>
      <c r="E798" s="12" t="s">
        <v>1350</v>
      </c>
      <c r="F798" s="53">
        <f>Лист2!AD798</f>
        <v>2079</v>
      </c>
      <c r="G798" s="54">
        <f>Лист2!AD798*Лист2!AB798</f>
        <v>166320</v>
      </c>
      <c r="H798" s="135"/>
    </row>
    <row r="799" spans="1:8" s="1" customFormat="1" ht="102.95" customHeight="1" thickBot="1" x14ac:dyDescent="0.3">
      <c r="A799" s="48">
        <v>14567</v>
      </c>
      <c r="B799" s="33" t="s">
        <v>1441</v>
      </c>
      <c r="C799" s="17"/>
      <c r="D799" s="11" t="s">
        <v>1442</v>
      </c>
      <c r="E799" s="12" t="s">
        <v>1056</v>
      </c>
      <c r="F799" s="53">
        <f>Лист2!AD799</f>
        <v>1566</v>
      </c>
      <c r="G799" s="54">
        <f>Лист2!AD799*Лист2!AB799</f>
        <v>125280</v>
      </c>
      <c r="H799" s="135"/>
    </row>
    <row r="800" spans="1:8" s="1" customFormat="1" ht="102.95" customHeight="1" thickBot="1" x14ac:dyDescent="0.3">
      <c r="A800" s="48">
        <v>14568</v>
      </c>
      <c r="B800" s="33" t="s">
        <v>1443</v>
      </c>
      <c r="C800" s="17"/>
      <c r="D800" s="11" t="s">
        <v>1444</v>
      </c>
      <c r="E800" s="12" t="s">
        <v>1056</v>
      </c>
      <c r="F800" s="53">
        <f>Лист2!AD800</f>
        <v>1548</v>
      </c>
      <c r="G800" s="54">
        <f>Лист2!AD800*Лист2!AB800</f>
        <v>123840</v>
      </c>
      <c r="H800" s="135"/>
    </row>
    <row r="801" spans="1:8" s="1" customFormat="1" ht="102.95" customHeight="1" thickBot="1" x14ac:dyDescent="0.3">
      <c r="A801" s="48">
        <v>14569</v>
      </c>
      <c r="B801" s="33" t="s">
        <v>1445</v>
      </c>
      <c r="C801" s="17"/>
      <c r="D801" s="11" t="s">
        <v>1446</v>
      </c>
      <c r="E801" s="12" t="s">
        <v>1407</v>
      </c>
      <c r="F801" s="53">
        <f>Лист2!AD801</f>
        <v>5049</v>
      </c>
      <c r="G801" s="54">
        <f>Лист2!AD801*Лист2!AB801</f>
        <v>403920</v>
      </c>
      <c r="H801" s="55"/>
    </row>
    <row r="802" spans="1:8" s="1" customFormat="1" ht="102.95" customHeight="1" thickBot="1" x14ac:dyDescent="0.3">
      <c r="A802" s="48">
        <v>14585</v>
      </c>
      <c r="B802" s="33" t="s">
        <v>1447</v>
      </c>
      <c r="C802" s="17"/>
      <c r="D802" s="11" t="s">
        <v>1448</v>
      </c>
      <c r="E802" s="12" t="s">
        <v>307</v>
      </c>
      <c r="F802" s="53">
        <f>Лист2!AD802</f>
        <v>162</v>
      </c>
      <c r="G802" s="54">
        <f>Лист2!AD802*Лист2!AB802</f>
        <v>12960</v>
      </c>
      <c r="H802" s="135"/>
    </row>
    <row r="803" spans="1:8" s="1" customFormat="1" ht="102.95" customHeight="1" thickBot="1" x14ac:dyDescent="0.3">
      <c r="A803" s="49" t="s">
        <v>1978</v>
      </c>
      <c r="B803" s="38" t="s">
        <v>1679</v>
      </c>
      <c r="C803" s="26"/>
      <c r="D803" s="14" t="s">
        <v>1448</v>
      </c>
      <c r="E803" s="13" t="s">
        <v>307</v>
      </c>
      <c r="F803" s="53">
        <f>Лист2!AD803</f>
        <v>198</v>
      </c>
      <c r="G803" s="54">
        <f>Лист2!AD803*Лист2!AB803</f>
        <v>15840</v>
      </c>
      <c r="H803" s="135"/>
    </row>
    <row r="804" spans="1:8" s="1" customFormat="1" ht="102.95" customHeight="1" thickBot="1" x14ac:dyDescent="0.3">
      <c r="A804" s="48">
        <v>14586</v>
      </c>
      <c r="B804" s="33" t="s">
        <v>1449</v>
      </c>
      <c r="C804" s="17"/>
      <c r="D804" s="11" t="s">
        <v>1452</v>
      </c>
      <c r="E804" s="12" t="s">
        <v>307</v>
      </c>
      <c r="F804" s="53">
        <f>Лист2!AD804</f>
        <v>180</v>
      </c>
      <c r="G804" s="54">
        <f>Лист2!AD804*Лист2!AB804</f>
        <v>14400</v>
      </c>
      <c r="H804" s="135"/>
    </row>
    <row r="805" spans="1:8" s="1" customFormat="1" ht="102.95" customHeight="1" thickBot="1" x14ac:dyDescent="0.3">
      <c r="A805" s="48" t="s">
        <v>1979</v>
      </c>
      <c r="B805" s="33" t="s">
        <v>1680</v>
      </c>
      <c r="C805" s="17"/>
      <c r="D805" s="11" t="s">
        <v>1452</v>
      </c>
      <c r="E805" s="12" t="s">
        <v>307</v>
      </c>
      <c r="F805" s="53">
        <f>Лист2!AD805</f>
        <v>234</v>
      </c>
      <c r="G805" s="54">
        <f>Лист2!AD805*Лист2!AB805</f>
        <v>18720</v>
      </c>
      <c r="H805" s="135"/>
    </row>
    <row r="806" spans="1:8" s="1" customFormat="1" ht="102.95" customHeight="1" thickBot="1" x14ac:dyDescent="0.3">
      <c r="A806" s="48">
        <v>14587</v>
      </c>
      <c r="B806" s="33" t="s">
        <v>1450</v>
      </c>
      <c r="C806" s="17"/>
      <c r="D806" s="11" t="s">
        <v>1453</v>
      </c>
      <c r="E806" s="12" t="s">
        <v>307</v>
      </c>
      <c r="F806" s="53">
        <f>Лист2!AD806</f>
        <v>162</v>
      </c>
      <c r="G806" s="54">
        <f>Лист2!AD806*Лист2!AB806</f>
        <v>12960</v>
      </c>
      <c r="H806" s="135"/>
    </row>
    <row r="807" spans="1:8" s="1" customFormat="1" ht="102.95" customHeight="1" thickBot="1" x14ac:dyDescent="0.3">
      <c r="A807" s="50" t="s">
        <v>1980</v>
      </c>
      <c r="B807" s="35" t="s">
        <v>1681</v>
      </c>
      <c r="C807" s="18"/>
      <c r="D807" s="15" t="s">
        <v>1453</v>
      </c>
      <c r="E807" s="12" t="s">
        <v>307</v>
      </c>
      <c r="F807" s="53">
        <f>Лист2!AD807</f>
        <v>198</v>
      </c>
      <c r="G807" s="54">
        <f>Лист2!AD807*Лист2!AB807</f>
        <v>15840</v>
      </c>
      <c r="H807" s="135"/>
    </row>
    <row r="808" spans="1:8" s="1" customFormat="1" ht="102.95" customHeight="1" thickBot="1" x14ac:dyDescent="0.3">
      <c r="A808" s="43">
        <v>14588</v>
      </c>
      <c r="B808" s="43" t="s">
        <v>1451</v>
      </c>
      <c r="C808" s="46"/>
      <c r="D808" s="28" t="s">
        <v>1454</v>
      </c>
      <c r="E808" s="12" t="s">
        <v>307</v>
      </c>
      <c r="F808" s="53">
        <f>Лист2!AD808</f>
        <v>180</v>
      </c>
      <c r="G808" s="54">
        <f>Лист2!AD808*Лист2!AB808</f>
        <v>14400</v>
      </c>
      <c r="H808" s="135"/>
    </row>
    <row r="809" spans="1:8" s="1" customFormat="1" ht="102.95" customHeight="1" thickBot="1" x14ac:dyDescent="0.3">
      <c r="A809" s="48" t="s">
        <v>1981</v>
      </c>
      <c r="B809" s="33" t="s">
        <v>1682</v>
      </c>
      <c r="C809" s="17"/>
      <c r="D809" s="11" t="s">
        <v>1454</v>
      </c>
      <c r="E809" s="12" t="s">
        <v>307</v>
      </c>
      <c r="F809" s="53">
        <f>Лист2!AD809</f>
        <v>234</v>
      </c>
      <c r="G809" s="54">
        <f>Лист2!AD809*Лист2!AB809</f>
        <v>18720</v>
      </c>
      <c r="H809" s="135"/>
    </row>
    <row r="810" spans="1:8" s="1" customFormat="1" ht="102.95" customHeight="1" thickBot="1" x14ac:dyDescent="0.3">
      <c r="A810" s="36">
        <v>14601</v>
      </c>
      <c r="B810" s="37" t="s">
        <v>1455</v>
      </c>
      <c r="C810" s="56" t="s">
        <v>977</v>
      </c>
      <c r="D810" s="56" t="s">
        <v>1456</v>
      </c>
      <c r="E810" s="25" t="s">
        <v>1363</v>
      </c>
      <c r="F810" s="53">
        <f>Лист2!AD810</f>
        <v>4896</v>
      </c>
      <c r="G810" s="54">
        <f>Лист2!AD810*Лист2!AB810</f>
        <v>391680</v>
      </c>
      <c r="H810" s="135"/>
    </row>
    <row r="811" spans="1:8" s="1" customFormat="1" ht="102.95" customHeight="1" thickBot="1" x14ac:dyDescent="0.3">
      <c r="A811" s="48">
        <v>14602</v>
      </c>
      <c r="B811" s="33" t="s">
        <v>1457</v>
      </c>
      <c r="C811" s="17"/>
      <c r="D811" s="11" t="s">
        <v>1458</v>
      </c>
      <c r="E811" s="12" t="s">
        <v>1157</v>
      </c>
      <c r="F811" s="53">
        <f>Лист2!AD811</f>
        <v>3510</v>
      </c>
      <c r="G811" s="54">
        <f>Лист2!AD811*Лист2!AB811</f>
        <v>280800</v>
      </c>
      <c r="H811" s="135"/>
    </row>
    <row r="812" spans="1:8" s="1" customFormat="1" ht="102.95" customHeight="1" thickBot="1" x14ac:dyDescent="0.3">
      <c r="A812" s="49">
        <v>14603</v>
      </c>
      <c r="B812" s="38" t="s">
        <v>1459</v>
      </c>
      <c r="C812" s="26"/>
      <c r="D812" s="14" t="s">
        <v>1460</v>
      </c>
      <c r="E812" s="13" t="s">
        <v>331</v>
      </c>
      <c r="F812" s="53">
        <f>Лист2!AD812</f>
        <v>1467</v>
      </c>
      <c r="G812" s="54">
        <f>Лист2!AD812*Лист2!AB812</f>
        <v>117360</v>
      </c>
      <c r="H812" s="135"/>
    </row>
    <row r="813" spans="1:8" s="1" customFormat="1" ht="102.95" customHeight="1" thickBot="1" x14ac:dyDescent="0.3">
      <c r="A813" s="48">
        <v>14604</v>
      </c>
      <c r="B813" s="33" t="s">
        <v>1461</v>
      </c>
      <c r="C813" s="17"/>
      <c r="D813" s="11" t="s">
        <v>1462</v>
      </c>
      <c r="E813" s="12" t="s">
        <v>331</v>
      </c>
      <c r="F813" s="53">
        <f>Лист2!AD813</f>
        <v>1152</v>
      </c>
      <c r="G813" s="54">
        <f>Лист2!AD813*Лист2!AB813</f>
        <v>92160</v>
      </c>
      <c r="H813" s="135"/>
    </row>
    <row r="814" spans="1:8" s="1" customFormat="1" ht="102.95" customHeight="1" thickBot="1" x14ac:dyDescent="0.3">
      <c r="A814" s="36">
        <v>14731</v>
      </c>
      <c r="B814" s="37" t="s">
        <v>1463</v>
      </c>
      <c r="C814" s="30"/>
      <c r="D814" s="16" t="s">
        <v>1464</v>
      </c>
      <c r="E814" s="25" t="s">
        <v>807</v>
      </c>
      <c r="F814" s="53">
        <f>Лист2!AD814</f>
        <v>1269</v>
      </c>
      <c r="G814" s="54">
        <f>Лист2!AD814*Лист2!AB814</f>
        <v>101520</v>
      </c>
      <c r="H814" s="55"/>
    </row>
    <row r="815" spans="1:8" s="1" customFormat="1" ht="102.95" customHeight="1" thickBot="1" x14ac:dyDescent="0.3">
      <c r="A815" s="36">
        <v>14732</v>
      </c>
      <c r="B815" s="37" t="s">
        <v>1465</v>
      </c>
      <c r="C815" s="30"/>
      <c r="D815" s="16" t="s">
        <v>1466</v>
      </c>
      <c r="E815" s="25" t="s">
        <v>807</v>
      </c>
      <c r="F815" s="53">
        <f>Лист2!AD815</f>
        <v>1512</v>
      </c>
      <c r="G815" s="54">
        <f>Лист2!AD815*Лист2!AB815</f>
        <v>120960</v>
      </c>
      <c r="H815" s="135"/>
    </row>
    <row r="816" spans="1:8" s="1" customFormat="1" ht="102.95" customHeight="1" thickBot="1" x14ac:dyDescent="0.3">
      <c r="A816" s="48">
        <v>14734</v>
      </c>
      <c r="B816" s="33" t="s">
        <v>1467</v>
      </c>
      <c r="C816" s="17"/>
      <c r="D816" s="11" t="s">
        <v>1468</v>
      </c>
      <c r="E816" s="12" t="s">
        <v>331</v>
      </c>
      <c r="F816" s="53">
        <f>Лист2!AD816</f>
        <v>477</v>
      </c>
      <c r="G816" s="54">
        <f>Лист2!AD816*Лист2!AB816</f>
        <v>38160</v>
      </c>
      <c r="H816" s="135"/>
    </row>
    <row r="817" spans="1:8" s="1" customFormat="1" ht="102.95" customHeight="1" thickBot="1" x14ac:dyDescent="0.3">
      <c r="A817" s="48">
        <v>14735</v>
      </c>
      <c r="B817" s="33" t="s">
        <v>1469</v>
      </c>
      <c r="C817" s="17"/>
      <c r="D817" s="11" t="s">
        <v>1470</v>
      </c>
      <c r="E817" s="12" t="s">
        <v>1471</v>
      </c>
      <c r="F817" s="53">
        <f>Лист2!AD817</f>
        <v>720</v>
      </c>
      <c r="G817" s="54">
        <f>Лист2!AD817*Лист2!AB817</f>
        <v>57600</v>
      </c>
      <c r="H817" s="135"/>
    </row>
    <row r="818" spans="1:8" s="1" customFormat="1" ht="102.95" customHeight="1" thickBot="1" x14ac:dyDescent="0.3">
      <c r="A818" s="48">
        <v>14736</v>
      </c>
      <c r="B818" s="33" t="s">
        <v>1472</v>
      </c>
      <c r="C818" s="17"/>
      <c r="D818" s="11" t="s">
        <v>1473</v>
      </c>
      <c r="E818" s="12" t="s">
        <v>807</v>
      </c>
      <c r="F818" s="53">
        <f>Лист2!AD818</f>
        <v>639</v>
      </c>
      <c r="G818" s="54">
        <f>Лист2!AD818*Лист2!AB818</f>
        <v>51120</v>
      </c>
      <c r="H818" s="135"/>
    </row>
    <row r="819" spans="1:8" s="1" customFormat="1" ht="102.95" customHeight="1" thickBot="1" x14ac:dyDescent="0.3">
      <c r="A819" s="48">
        <v>14737</v>
      </c>
      <c r="B819" s="33" t="s">
        <v>1474</v>
      </c>
      <c r="C819" s="17"/>
      <c r="D819" s="11" t="s">
        <v>1475</v>
      </c>
      <c r="E819" s="12" t="s">
        <v>950</v>
      </c>
      <c r="F819" s="53">
        <f>Лист2!AD819</f>
        <v>261</v>
      </c>
      <c r="G819" s="54">
        <f>Лист2!AD819*Лист2!AB819</f>
        <v>20880</v>
      </c>
      <c r="H819" s="135"/>
    </row>
    <row r="820" spans="1:8" s="1" customFormat="1" ht="102.95" customHeight="1" thickBot="1" x14ac:dyDescent="0.3">
      <c r="A820" s="36">
        <v>14740</v>
      </c>
      <c r="B820" s="37" t="s">
        <v>1476</v>
      </c>
      <c r="C820" s="30"/>
      <c r="D820" s="16" t="s">
        <v>1477</v>
      </c>
      <c r="E820" s="25" t="s">
        <v>331</v>
      </c>
      <c r="F820" s="53">
        <f>Лист2!AD820</f>
        <v>594</v>
      </c>
      <c r="G820" s="54">
        <f>Лист2!AD820*Лист2!AB820</f>
        <v>47520</v>
      </c>
      <c r="H820" s="135"/>
    </row>
    <row r="821" spans="1:8" s="1" customFormat="1" ht="102.95" customHeight="1" thickBot="1" x14ac:dyDescent="0.3">
      <c r="A821" s="48">
        <v>14741</v>
      </c>
      <c r="B821" s="33" t="s">
        <v>1478</v>
      </c>
      <c r="C821" s="17"/>
      <c r="D821" s="11" t="s">
        <v>1479</v>
      </c>
      <c r="E821" s="12" t="s">
        <v>807</v>
      </c>
      <c r="F821" s="53">
        <f>Лист2!AD821</f>
        <v>477</v>
      </c>
      <c r="G821" s="54">
        <f>Лист2!AD821*Лист2!AB821</f>
        <v>38160</v>
      </c>
      <c r="H821" s="135"/>
    </row>
    <row r="822" spans="1:8" s="1" customFormat="1" ht="102.95" customHeight="1" thickBot="1" x14ac:dyDescent="0.3">
      <c r="A822" s="48">
        <v>14743</v>
      </c>
      <c r="B822" s="33" t="s">
        <v>1480</v>
      </c>
      <c r="C822" s="17"/>
      <c r="D822" s="11" t="s">
        <v>1481</v>
      </c>
      <c r="E822" s="12" t="s">
        <v>807</v>
      </c>
      <c r="F822" s="53">
        <f>Лист2!AD822</f>
        <v>1152</v>
      </c>
      <c r="G822" s="54">
        <f>Лист2!AD822*Лист2!AB822</f>
        <v>92160</v>
      </c>
      <c r="H822" s="135"/>
    </row>
    <row r="823" spans="1:8" s="1" customFormat="1" ht="102.95" customHeight="1" thickBot="1" x14ac:dyDescent="0.3">
      <c r="A823" s="48">
        <v>14744</v>
      </c>
      <c r="B823" s="33" t="s">
        <v>1482</v>
      </c>
      <c r="C823" s="17"/>
      <c r="D823" s="11" t="s">
        <v>1483</v>
      </c>
      <c r="E823" s="12" t="s">
        <v>331</v>
      </c>
      <c r="F823" s="53">
        <f>Лист2!AD823</f>
        <v>720</v>
      </c>
      <c r="G823" s="54">
        <f>Лист2!AD823*Лист2!AB823</f>
        <v>57600</v>
      </c>
      <c r="H823" s="135"/>
    </row>
    <row r="824" spans="1:8" s="1" customFormat="1" ht="102.95" customHeight="1" thickBot="1" x14ac:dyDescent="0.3">
      <c r="A824" s="48">
        <v>14745</v>
      </c>
      <c r="B824" s="33" t="s">
        <v>1484</v>
      </c>
      <c r="C824" s="17"/>
      <c r="D824" s="11" t="s">
        <v>1485</v>
      </c>
      <c r="E824" s="12" t="s">
        <v>807</v>
      </c>
      <c r="F824" s="53">
        <f>Лист2!AD824</f>
        <v>594</v>
      </c>
      <c r="G824" s="54">
        <f>Лист2!AD824*Лист2!AB824</f>
        <v>47520</v>
      </c>
      <c r="H824" s="135"/>
    </row>
    <row r="825" spans="1:8" s="1" customFormat="1" ht="102.95" customHeight="1" thickBot="1" x14ac:dyDescent="0.3">
      <c r="A825" s="49">
        <v>14746</v>
      </c>
      <c r="B825" s="38" t="s">
        <v>1486</v>
      </c>
      <c r="C825" s="26"/>
      <c r="D825" s="14" t="s">
        <v>1487</v>
      </c>
      <c r="E825" s="13" t="s">
        <v>807</v>
      </c>
      <c r="F825" s="53">
        <f>Лист2!AD825</f>
        <v>378</v>
      </c>
      <c r="G825" s="54">
        <f>Лист2!AD825*Лист2!AB825</f>
        <v>30240</v>
      </c>
      <c r="H825" s="135"/>
    </row>
    <row r="826" spans="1:8" s="1" customFormat="1" ht="102.95" customHeight="1" thickBot="1" x14ac:dyDescent="0.3">
      <c r="A826" s="48">
        <v>18100</v>
      </c>
      <c r="B826" s="33" t="s">
        <v>1488</v>
      </c>
      <c r="C826" s="17"/>
      <c r="D826" s="11" t="s">
        <v>1489</v>
      </c>
      <c r="E826" s="12" t="s">
        <v>1350</v>
      </c>
      <c r="F826" s="53">
        <f>Лист2!AD826</f>
        <v>1035</v>
      </c>
      <c r="G826" s="54">
        <f>Лист2!AD826*Лист2!AB826</f>
        <v>82800</v>
      </c>
      <c r="H826" s="135"/>
    </row>
    <row r="827" spans="1:8" s="1" customFormat="1" ht="102.95" customHeight="1" thickBot="1" x14ac:dyDescent="0.3">
      <c r="A827" s="48">
        <v>18101</v>
      </c>
      <c r="B827" s="33" t="s">
        <v>1490</v>
      </c>
      <c r="C827" s="17"/>
      <c r="D827" s="11" t="s">
        <v>1491</v>
      </c>
      <c r="E827" s="12" t="s">
        <v>1350</v>
      </c>
      <c r="F827" s="53">
        <f>Лист2!AD827</f>
        <v>1035</v>
      </c>
      <c r="G827" s="54">
        <f>Лист2!AD827*Лист2!AB827</f>
        <v>82800</v>
      </c>
      <c r="H827" s="135"/>
    </row>
    <row r="828" spans="1:8" s="1" customFormat="1" ht="102.95" customHeight="1" thickBot="1" x14ac:dyDescent="0.3">
      <c r="A828" s="48">
        <v>18102</v>
      </c>
      <c r="B828" s="33" t="s">
        <v>1492</v>
      </c>
      <c r="C828" s="17"/>
      <c r="D828" s="11" t="s">
        <v>1982</v>
      </c>
      <c r="E828" s="12" t="s">
        <v>1350</v>
      </c>
      <c r="F828" s="53">
        <f>Лист2!AD828</f>
        <v>1134</v>
      </c>
      <c r="G828" s="54">
        <f>Лист2!AD828*Лист2!AB828</f>
        <v>90720</v>
      </c>
      <c r="H828" s="135"/>
    </row>
    <row r="829" spans="1:8" s="1" customFormat="1" ht="102.95" customHeight="1" thickBot="1" x14ac:dyDescent="0.3">
      <c r="A829" s="48">
        <v>18103</v>
      </c>
      <c r="B829" s="33" t="s">
        <v>1494</v>
      </c>
      <c r="C829" s="17"/>
      <c r="D829" s="11" t="s">
        <v>1493</v>
      </c>
      <c r="E829" s="12" t="s">
        <v>1350</v>
      </c>
      <c r="F829" s="53">
        <f>Лист2!AD829</f>
        <v>1134</v>
      </c>
      <c r="G829" s="54">
        <f>Лист2!AD829*Лист2!AB829</f>
        <v>90720</v>
      </c>
      <c r="H829" s="135"/>
    </row>
    <row r="830" spans="1:8" s="1" customFormat="1" ht="102.95" customHeight="1" thickBot="1" x14ac:dyDescent="0.3">
      <c r="A830" s="48">
        <v>18104</v>
      </c>
      <c r="B830" s="33" t="s">
        <v>1495</v>
      </c>
      <c r="C830" s="17"/>
      <c r="D830" s="11" t="s">
        <v>1489</v>
      </c>
      <c r="E830" s="12" t="s">
        <v>1350</v>
      </c>
      <c r="F830" s="53">
        <f>Лист2!AD830</f>
        <v>1035</v>
      </c>
      <c r="G830" s="54">
        <f>Лист2!AD830*Лист2!AB830</f>
        <v>82800</v>
      </c>
      <c r="H830" s="135"/>
    </row>
    <row r="831" spans="1:8" s="1" customFormat="1" ht="102.95" customHeight="1" thickBot="1" x14ac:dyDescent="0.3">
      <c r="A831" s="48">
        <v>18105</v>
      </c>
      <c r="B831" s="33" t="s">
        <v>1496</v>
      </c>
      <c r="C831" s="17"/>
      <c r="D831" s="11" t="s">
        <v>1491</v>
      </c>
      <c r="E831" s="12" t="s">
        <v>1350</v>
      </c>
      <c r="F831" s="53">
        <f>Лист2!AD831</f>
        <v>1035</v>
      </c>
      <c r="G831" s="54">
        <f>Лист2!AD831*Лист2!AB831</f>
        <v>82800</v>
      </c>
      <c r="H831" s="135"/>
    </row>
    <row r="832" spans="1:8" s="1" customFormat="1" ht="102.95" customHeight="1" thickBot="1" x14ac:dyDescent="0.3">
      <c r="A832" s="48">
        <v>18106</v>
      </c>
      <c r="B832" s="33" t="s">
        <v>1497</v>
      </c>
      <c r="C832" s="17"/>
      <c r="D832" s="11" t="s">
        <v>1498</v>
      </c>
      <c r="E832" s="12" t="s">
        <v>1350</v>
      </c>
      <c r="F832" s="53">
        <f>Лист2!AD832</f>
        <v>1134</v>
      </c>
      <c r="G832" s="54">
        <f>Лист2!AD832*Лист2!AB832</f>
        <v>90720</v>
      </c>
      <c r="H832" s="135"/>
    </row>
    <row r="833" spans="1:12" s="1" customFormat="1" ht="102.95" customHeight="1" thickBot="1" x14ac:dyDescent="0.3">
      <c r="A833" s="48">
        <v>18107</v>
      </c>
      <c r="B833" s="33" t="s">
        <v>1499</v>
      </c>
      <c r="C833" s="17"/>
      <c r="D833" s="11" t="s">
        <v>1498</v>
      </c>
      <c r="E833" s="12" t="s">
        <v>1350</v>
      </c>
      <c r="F833" s="53">
        <f>Лист2!AD833</f>
        <v>1134</v>
      </c>
      <c r="G833" s="54">
        <f>Лист2!AD833*Лист2!AB833</f>
        <v>90720</v>
      </c>
      <c r="H833" s="135"/>
      <c r="J833" s="2"/>
      <c r="L833" s="78"/>
    </row>
    <row r="834" spans="1:12" s="1" customFormat="1" ht="102.95" customHeight="1" thickBot="1" x14ac:dyDescent="0.3">
      <c r="A834" s="50">
        <v>18108</v>
      </c>
      <c r="B834" s="35" t="s">
        <v>1500</v>
      </c>
      <c r="C834" s="18"/>
      <c r="D834" s="15" t="s">
        <v>1501</v>
      </c>
      <c r="E834" s="12" t="s">
        <v>1350</v>
      </c>
      <c r="F834" s="53">
        <f>Лист2!AD834</f>
        <v>1251</v>
      </c>
      <c r="G834" s="54">
        <f>Лист2!AD834*Лист2!AB834</f>
        <v>100080</v>
      </c>
      <c r="H834" s="135"/>
    </row>
    <row r="835" spans="1:12" s="1" customFormat="1" ht="102.95" customHeight="1" thickBot="1" x14ac:dyDescent="0.3">
      <c r="A835" s="36">
        <v>18109</v>
      </c>
      <c r="B835" s="37" t="s">
        <v>1502</v>
      </c>
      <c r="C835" s="30"/>
      <c r="D835" s="16" t="s">
        <v>1503</v>
      </c>
      <c r="E835" s="12" t="s">
        <v>1350</v>
      </c>
      <c r="F835" s="53">
        <f>Лист2!AD835</f>
        <v>1881</v>
      </c>
      <c r="G835" s="54">
        <f>Лист2!AD835*Лист2!AB835</f>
        <v>150480</v>
      </c>
      <c r="H835" s="135"/>
      <c r="J835" s="2"/>
      <c r="L835" s="78"/>
    </row>
    <row r="836" spans="1:12" s="1" customFormat="1" ht="102.95" customHeight="1" thickBot="1" x14ac:dyDescent="0.3">
      <c r="A836" s="50">
        <v>18110</v>
      </c>
      <c r="B836" s="35" t="s">
        <v>1504</v>
      </c>
      <c r="C836" s="18"/>
      <c r="D836" s="15" t="s">
        <v>1505</v>
      </c>
      <c r="E836" s="19" t="s">
        <v>1350</v>
      </c>
      <c r="F836" s="53">
        <f>Лист2!AD836</f>
        <v>1413</v>
      </c>
      <c r="G836" s="54">
        <f>Лист2!AD836*Лист2!AB836</f>
        <v>113040</v>
      </c>
      <c r="H836" s="135"/>
      <c r="J836" s="2"/>
      <c r="L836" s="78"/>
    </row>
    <row r="837" spans="1:12" s="1" customFormat="1" ht="102.95" customHeight="1" thickBot="1" x14ac:dyDescent="0.3">
      <c r="A837" s="36">
        <v>18111</v>
      </c>
      <c r="B837" s="37" t="s">
        <v>1506</v>
      </c>
      <c r="C837" s="154"/>
      <c r="D837" s="136" t="s">
        <v>1507</v>
      </c>
      <c r="E837" s="10" t="s">
        <v>1350</v>
      </c>
      <c r="F837" s="53">
        <f>Лист2!AD837</f>
        <v>1485</v>
      </c>
      <c r="G837" s="54">
        <f>Лист2!AD837*Лист2!AB837</f>
        <v>118800</v>
      </c>
      <c r="H837" s="55"/>
      <c r="I837" s="2"/>
      <c r="K837" s="78"/>
    </row>
    <row r="838" spans="1:12" s="1" customFormat="1" ht="102.95" customHeight="1" thickBot="1" x14ac:dyDescent="0.3">
      <c r="A838" s="48">
        <v>11701</v>
      </c>
      <c r="B838" s="33" t="s">
        <v>1508</v>
      </c>
      <c r="C838" s="20"/>
      <c r="D838" s="11" t="s">
        <v>1509</v>
      </c>
      <c r="E838" s="12" t="s">
        <v>1888</v>
      </c>
      <c r="F838" s="53">
        <f>Лист2!AD838</f>
        <v>45735</v>
      </c>
      <c r="G838" s="54">
        <f>Лист2!AD838*Лист2!AB838</f>
        <v>3658800</v>
      </c>
      <c r="H838" s="55"/>
    </row>
    <row r="839" spans="1:12" s="1" customFormat="1" ht="102.95" customHeight="1" thickBot="1" x14ac:dyDescent="0.3">
      <c r="A839" s="48" t="s">
        <v>1427</v>
      </c>
      <c r="B839" s="33" t="s">
        <v>1510</v>
      </c>
      <c r="C839" s="33" t="s">
        <v>1427</v>
      </c>
      <c r="D839" s="58"/>
      <c r="E839" s="12" t="s">
        <v>1889</v>
      </c>
      <c r="F839" s="53">
        <f>Лист2!AD839</f>
        <v>3840</v>
      </c>
      <c r="G839" s="54">
        <f>Лист2!AD839*Лист2!AB839</f>
        <v>307200</v>
      </c>
      <c r="H839" s="55"/>
    </row>
    <row r="840" spans="1:12" s="1" customFormat="1" ht="102.95" customHeight="1" thickBot="1" x14ac:dyDescent="0.3">
      <c r="A840" s="48">
        <v>11711</v>
      </c>
      <c r="B840" s="33" t="s">
        <v>1511</v>
      </c>
      <c r="C840" s="20"/>
      <c r="D840" s="11" t="s">
        <v>1512</v>
      </c>
      <c r="E840" s="12" t="s">
        <v>1888</v>
      </c>
      <c r="F840" s="53">
        <f>Лист2!AD840</f>
        <v>62820</v>
      </c>
      <c r="G840" s="54">
        <f>Лист2!AD840*Лист2!AB840</f>
        <v>5025600</v>
      </c>
      <c r="H840" s="55"/>
      <c r="J840" s="2"/>
      <c r="L840" s="78"/>
    </row>
    <row r="841" spans="1:12" s="1" customFormat="1" ht="102.95" customHeight="1" thickBot="1" x14ac:dyDescent="0.3">
      <c r="A841" s="51" t="s">
        <v>1427</v>
      </c>
      <c r="B841" s="59" t="s">
        <v>1428</v>
      </c>
      <c r="C841" s="34" t="s">
        <v>1427</v>
      </c>
      <c r="D841" s="34"/>
      <c r="E841" s="52" t="s">
        <v>1889</v>
      </c>
      <c r="F841" s="53">
        <f>Лист2!AD841</f>
        <v>5100</v>
      </c>
      <c r="G841" s="54">
        <f>Лист2!AD841*Лист2!AB841</f>
        <v>408000</v>
      </c>
      <c r="H841" s="55"/>
      <c r="J841" s="2"/>
      <c r="L841" s="78"/>
    </row>
    <row r="842" spans="1:12" s="1" customFormat="1" ht="102.95" customHeight="1" thickBot="1" x14ac:dyDescent="0.3">
      <c r="A842" s="36">
        <v>11721</v>
      </c>
      <c r="B842" s="37" t="s">
        <v>1513</v>
      </c>
      <c r="C842" s="23"/>
      <c r="D842" s="16" t="s">
        <v>1860</v>
      </c>
      <c r="E842" s="25" t="s">
        <v>1888</v>
      </c>
      <c r="F842" s="53">
        <f>Лист2!AD842</f>
        <v>21105</v>
      </c>
      <c r="G842" s="54">
        <f>Лист2!AD842*Лист2!AB842</f>
        <v>1688400</v>
      </c>
      <c r="H842" s="55"/>
      <c r="J842" s="2"/>
      <c r="L842" s="78"/>
    </row>
    <row r="843" spans="1:12" s="1" customFormat="1" ht="102.95" customHeight="1" thickBot="1" x14ac:dyDescent="0.3">
      <c r="A843" s="50" t="s">
        <v>1427</v>
      </c>
      <c r="B843" s="35" t="s">
        <v>1514</v>
      </c>
      <c r="C843" s="35" t="s">
        <v>1427</v>
      </c>
      <c r="D843" s="60"/>
      <c r="E843" s="19" t="s">
        <v>1889</v>
      </c>
      <c r="F843" s="53">
        <f>Лист2!AD843</f>
        <v>1590</v>
      </c>
      <c r="G843" s="54">
        <f>Лист2!AD843*Лист2!AB843</f>
        <v>127200</v>
      </c>
      <c r="H843" s="55"/>
      <c r="J843" s="2"/>
      <c r="L843" s="78"/>
    </row>
    <row r="844" spans="1:12" s="1" customFormat="1" ht="102.95" customHeight="1" thickBot="1" x14ac:dyDescent="0.3">
      <c r="A844" s="36">
        <v>11723</v>
      </c>
      <c r="B844" s="37" t="s">
        <v>1429</v>
      </c>
      <c r="C844" s="23"/>
      <c r="D844" s="16"/>
      <c r="E844" s="25" t="s">
        <v>1890</v>
      </c>
      <c r="F844" s="53">
        <f>Лист2!AD844</f>
        <v>27045</v>
      </c>
      <c r="G844" s="54">
        <f>Лист2!AD844*Лист2!AB844</f>
        <v>2163600</v>
      </c>
      <c r="H844" s="55"/>
    </row>
    <row r="845" spans="1:12" s="1" customFormat="1" ht="102.95" customHeight="1" thickBot="1" x14ac:dyDescent="0.3">
      <c r="A845" s="50" t="s">
        <v>1427</v>
      </c>
      <c r="B845" s="35" t="s">
        <v>1515</v>
      </c>
      <c r="C845" s="35" t="s">
        <v>1427</v>
      </c>
      <c r="D845" s="60"/>
      <c r="E845" s="19" t="s">
        <v>1889</v>
      </c>
      <c r="F845" s="53">
        <f>Лист2!AD845</f>
        <v>2115</v>
      </c>
      <c r="G845" s="54">
        <f>Лист2!AD845*Лист2!AB845</f>
        <v>169200</v>
      </c>
      <c r="H845" s="55"/>
    </row>
    <row r="846" spans="1:12" s="1" customFormat="1" ht="102.95" customHeight="1" thickBot="1" x14ac:dyDescent="0.3">
      <c r="A846" s="36">
        <v>11731</v>
      </c>
      <c r="B846" s="37" t="s">
        <v>1516</v>
      </c>
      <c r="C846" s="23"/>
      <c r="D846" s="16" t="s">
        <v>1517</v>
      </c>
      <c r="E846" s="25" t="s">
        <v>1891</v>
      </c>
      <c r="F846" s="53">
        <f>Лист2!AD846</f>
        <v>8415</v>
      </c>
      <c r="G846" s="54">
        <f>Лист2!AD846*Лист2!AB846</f>
        <v>673200</v>
      </c>
      <c r="H846" s="55"/>
      <c r="J846" s="2"/>
      <c r="L846" s="78"/>
    </row>
    <row r="847" spans="1:12" s="1" customFormat="1" ht="102.95" customHeight="1" thickBot="1" x14ac:dyDescent="0.3">
      <c r="A847" s="36">
        <v>11741</v>
      </c>
      <c r="B847" s="37" t="s">
        <v>1518</v>
      </c>
      <c r="C847" s="23"/>
      <c r="D847" s="16" t="s">
        <v>1519</v>
      </c>
      <c r="E847" s="25" t="s">
        <v>1892</v>
      </c>
      <c r="F847" s="53">
        <f>Лист2!AD847</f>
        <v>7635</v>
      </c>
      <c r="G847" s="54">
        <f>Лист2!AD847*Лист2!AB847</f>
        <v>610800</v>
      </c>
      <c r="H847" s="55"/>
      <c r="J847" s="2"/>
      <c r="L847" s="78"/>
    </row>
    <row r="848" spans="1:12" s="1" customFormat="1" ht="102.95" customHeight="1" thickBot="1" x14ac:dyDescent="0.3">
      <c r="A848" s="36">
        <v>11743</v>
      </c>
      <c r="B848" s="37" t="s">
        <v>1520</v>
      </c>
      <c r="C848" s="23"/>
      <c r="D848" s="16" t="s">
        <v>1521</v>
      </c>
      <c r="E848" s="25" t="s">
        <v>1893</v>
      </c>
      <c r="F848" s="53">
        <f>Лист2!AD848</f>
        <v>8910</v>
      </c>
      <c r="G848" s="54">
        <f>Лист2!AD848*Лист2!AB848</f>
        <v>712800</v>
      </c>
      <c r="H848" s="55"/>
      <c r="J848" s="2"/>
    </row>
    <row r="849" spans="1:10" s="1" customFormat="1" ht="102.95" customHeight="1" thickBot="1" x14ac:dyDescent="0.3">
      <c r="A849" s="178">
        <v>11745</v>
      </c>
      <c r="B849" s="37" t="s">
        <v>1983</v>
      </c>
      <c r="C849" s="23"/>
      <c r="D849" s="16" t="s">
        <v>1984</v>
      </c>
      <c r="E849" s="25" t="s">
        <v>1893</v>
      </c>
      <c r="F849" s="53">
        <f>Лист2!AD849</f>
        <v>23850</v>
      </c>
      <c r="G849" s="54">
        <f>Лист2!AD849*Лист2!AB849</f>
        <v>1908000</v>
      </c>
      <c r="H849" s="55"/>
      <c r="J849" s="2"/>
    </row>
    <row r="850" spans="1:10" s="1" customFormat="1" ht="102.95" customHeight="1" thickBot="1" x14ac:dyDescent="0.3">
      <c r="A850" s="179">
        <v>11746</v>
      </c>
      <c r="B850" s="37" t="s">
        <v>1985</v>
      </c>
      <c r="C850" s="23"/>
      <c r="D850" s="16" t="s">
        <v>1986</v>
      </c>
      <c r="E850" s="25" t="s">
        <v>1893</v>
      </c>
      <c r="F850" s="53">
        <f>Лист2!AD850</f>
        <v>25815</v>
      </c>
      <c r="G850" s="54">
        <f>Лист2!AD850*Лист2!AB850</f>
        <v>2065200</v>
      </c>
      <c r="H850" s="55"/>
      <c r="J850" s="2"/>
    </row>
    <row r="851" spans="1:10" s="1" customFormat="1" ht="102.95" customHeight="1" thickBot="1" x14ac:dyDescent="0.3">
      <c r="A851" s="179">
        <v>11747</v>
      </c>
      <c r="B851" s="37" t="s">
        <v>1987</v>
      </c>
      <c r="C851" s="23"/>
      <c r="D851" s="16" t="s">
        <v>1988</v>
      </c>
      <c r="E851" s="25" t="s">
        <v>1893</v>
      </c>
      <c r="F851" s="53">
        <f>Лист2!AD851</f>
        <v>65865</v>
      </c>
      <c r="G851" s="54">
        <f>Лист2!AD851*Лист2!AB851</f>
        <v>5269200</v>
      </c>
      <c r="H851" s="55"/>
      <c r="J851" s="2"/>
    </row>
    <row r="852" spans="1:10" s="1" customFormat="1" ht="102.95" customHeight="1" thickBot="1" x14ac:dyDescent="0.3">
      <c r="A852" s="179">
        <v>11748</v>
      </c>
      <c r="B852" s="37" t="s">
        <v>1989</v>
      </c>
      <c r="C852" s="23"/>
      <c r="D852" s="16" t="s">
        <v>1990</v>
      </c>
      <c r="E852" s="25" t="s">
        <v>1893</v>
      </c>
      <c r="F852" s="53">
        <f>Лист2!AD852</f>
        <v>74280</v>
      </c>
      <c r="G852" s="54">
        <f>Лист2!AD852*Лист2!AB852</f>
        <v>5942400</v>
      </c>
      <c r="H852" s="55"/>
      <c r="J852" s="2"/>
    </row>
    <row r="853" spans="1:10" s="1" customFormat="1" ht="102.95" customHeight="1" thickBot="1" x14ac:dyDescent="0.3">
      <c r="A853" s="36">
        <v>11755</v>
      </c>
      <c r="B853" s="37" t="s">
        <v>1522</v>
      </c>
      <c r="C853" s="23"/>
      <c r="D853" s="16" t="s">
        <v>1859</v>
      </c>
      <c r="E853" s="25" t="s">
        <v>1888</v>
      </c>
      <c r="F853" s="53">
        <f>Лист2!AD853</f>
        <v>4800</v>
      </c>
      <c r="G853" s="54">
        <f>Лист2!AD853*Лист2!AB853</f>
        <v>384000</v>
      </c>
      <c r="J853" s="4" t="e">
        <f>Лист2!#REF!</f>
        <v>#REF!</v>
      </c>
    </row>
    <row r="854" spans="1:10" s="1" customFormat="1" ht="102.95" customHeight="1" thickBot="1" x14ac:dyDescent="0.3">
      <c r="A854" s="36">
        <v>11757</v>
      </c>
      <c r="B854" s="37" t="s">
        <v>1523</v>
      </c>
      <c r="C854" s="23"/>
      <c r="D854" s="16" t="s">
        <v>1524</v>
      </c>
      <c r="E854" s="25" t="s">
        <v>1891</v>
      </c>
      <c r="F854" s="53">
        <f>Лист2!AD854</f>
        <v>2295</v>
      </c>
      <c r="G854" s="54">
        <f>Лист2!AD854*Лист2!AB854</f>
        <v>183600</v>
      </c>
      <c r="H854" s="55"/>
      <c r="J854" s="2"/>
    </row>
    <row r="855" spans="1:10" s="1" customFormat="1" ht="102.95" customHeight="1" thickBot="1" x14ac:dyDescent="0.3">
      <c r="A855" s="36">
        <v>11758</v>
      </c>
      <c r="B855" s="37" t="s">
        <v>1525</v>
      </c>
      <c r="C855" s="23"/>
      <c r="D855" s="16" t="s">
        <v>1526</v>
      </c>
      <c r="E855" s="25" t="s">
        <v>1894</v>
      </c>
      <c r="F855" s="53">
        <f>Лист2!AD855</f>
        <v>2505</v>
      </c>
      <c r="G855" s="54">
        <f>Лист2!AD855*Лист2!AB855</f>
        <v>200400</v>
      </c>
      <c r="H855" s="55"/>
      <c r="J855" s="2"/>
    </row>
    <row r="856" spans="1:10" s="1" customFormat="1" ht="102.95" customHeight="1" thickBot="1" x14ac:dyDescent="0.3">
      <c r="A856" s="36">
        <v>11759</v>
      </c>
      <c r="B856" s="37" t="s">
        <v>1527</v>
      </c>
      <c r="C856" s="23"/>
      <c r="D856" s="16" t="s">
        <v>1528</v>
      </c>
      <c r="E856" s="25" t="s">
        <v>1891</v>
      </c>
      <c r="F856" s="53">
        <f>Лист2!AD856</f>
        <v>1455</v>
      </c>
      <c r="G856" s="54">
        <f>Лист2!AD856*Лист2!AB856</f>
        <v>116400</v>
      </c>
      <c r="H856" s="55"/>
      <c r="J856" s="2"/>
    </row>
    <row r="857" spans="1:10" s="1" customFormat="1" ht="102.95" customHeight="1" thickBot="1" x14ac:dyDescent="0.3">
      <c r="A857" s="36">
        <v>11760</v>
      </c>
      <c r="B857" s="37" t="s">
        <v>1529</v>
      </c>
      <c r="C857" s="23"/>
      <c r="D857" s="16" t="s">
        <v>1530</v>
      </c>
      <c r="E857" s="25" t="s">
        <v>1888</v>
      </c>
      <c r="F857" s="53">
        <f>Лист2!AD857</f>
        <v>1890</v>
      </c>
      <c r="G857" s="54">
        <f>Лист2!AD857*Лист2!AB857</f>
        <v>151200</v>
      </c>
      <c r="H857" s="55"/>
      <c r="J857" s="2"/>
    </row>
    <row r="858" spans="1:10" s="1" customFormat="1" ht="102.95" customHeight="1" thickBot="1" x14ac:dyDescent="0.3">
      <c r="A858" s="36">
        <v>11761</v>
      </c>
      <c r="B858" s="37" t="s">
        <v>1531</v>
      </c>
      <c r="C858" s="23"/>
      <c r="D858" s="16" t="s">
        <v>1532</v>
      </c>
      <c r="E858" s="25" t="s">
        <v>1891</v>
      </c>
      <c r="F858" s="53">
        <f>Лист2!AD858</f>
        <v>1830</v>
      </c>
      <c r="G858" s="54">
        <f>Лист2!AD858*Лист2!AB858</f>
        <v>146400</v>
      </c>
      <c r="H858" s="55"/>
      <c r="J858" s="2"/>
    </row>
    <row r="859" spans="1:10" s="1" customFormat="1" ht="102.95" customHeight="1" thickBot="1" x14ac:dyDescent="0.3">
      <c r="A859" s="36">
        <v>11762</v>
      </c>
      <c r="B859" s="37" t="s">
        <v>1533</v>
      </c>
      <c r="C859" s="23"/>
      <c r="D859" s="16" t="s">
        <v>1534</v>
      </c>
      <c r="E859" s="25" t="s">
        <v>1895</v>
      </c>
      <c r="F859" s="53">
        <f>Лист2!AD859</f>
        <v>1980</v>
      </c>
      <c r="G859" s="54">
        <f>Лист2!AD859*Лист2!AB859</f>
        <v>158400</v>
      </c>
      <c r="H859" s="55"/>
      <c r="J859" s="2"/>
    </row>
    <row r="860" spans="1:10" s="1" customFormat="1" ht="102.95" customHeight="1" thickBot="1" x14ac:dyDescent="0.3">
      <c r="A860" s="36">
        <v>11763</v>
      </c>
      <c r="B860" s="37" t="s">
        <v>1535</v>
      </c>
      <c r="C860" s="61"/>
      <c r="D860" s="16" t="s">
        <v>1536</v>
      </c>
      <c r="E860" s="25" t="s">
        <v>1896</v>
      </c>
      <c r="F860" s="53">
        <f>Лист2!AD860</f>
        <v>930</v>
      </c>
      <c r="G860" s="54">
        <f>Лист2!AD860*Лист2!AB860</f>
        <v>74400</v>
      </c>
      <c r="H860" s="55"/>
      <c r="J860" s="2"/>
    </row>
    <row r="861" spans="1:10" s="1" customFormat="1" ht="102.95" customHeight="1" thickBot="1" x14ac:dyDescent="0.3">
      <c r="A861" s="62">
        <v>11764</v>
      </c>
      <c r="B861" s="34" t="s">
        <v>1537</v>
      </c>
      <c r="C861" s="63"/>
      <c r="D861" s="64" t="s">
        <v>1538</v>
      </c>
      <c r="E861" s="25" t="s">
        <v>1897</v>
      </c>
      <c r="F861" s="53">
        <f>Лист2!AD861</f>
        <v>1065</v>
      </c>
      <c r="G861" s="54">
        <f>Лист2!AD861*Лист2!AB861</f>
        <v>85200</v>
      </c>
      <c r="H861" s="55"/>
      <c r="J861" s="2"/>
    </row>
    <row r="862" spans="1:10" s="1" customFormat="1" ht="102.95" customHeight="1" thickBot="1" x14ac:dyDescent="0.3">
      <c r="A862" s="36">
        <v>11767</v>
      </c>
      <c r="B862" s="37" t="s">
        <v>1539</v>
      </c>
      <c r="C862" s="23"/>
      <c r="D862" s="16" t="s">
        <v>1540</v>
      </c>
      <c r="E862" s="25" t="s">
        <v>1898</v>
      </c>
      <c r="F862" s="53">
        <f>Лист2!AD862</f>
        <v>1335</v>
      </c>
      <c r="G862" s="54">
        <f>Лист2!AD862*Лист2!AB862</f>
        <v>106800</v>
      </c>
      <c r="H862" s="55"/>
    </row>
    <row r="863" spans="1:10" s="1" customFormat="1" ht="102.95" customHeight="1" thickBot="1" x14ac:dyDescent="0.3">
      <c r="A863" s="36">
        <v>11768</v>
      </c>
      <c r="B863" s="37" t="s">
        <v>1541</v>
      </c>
      <c r="C863" s="23"/>
      <c r="D863" s="16" t="s">
        <v>1858</v>
      </c>
      <c r="E863" s="25" t="s">
        <v>1891</v>
      </c>
      <c r="F863" s="53">
        <f>Лист2!AD863</f>
        <v>1545</v>
      </c>
      <c r="G863" s="54">
        <f>Лист2!AD863*Лист2!AB863</f>
        <v>123600</v>
      </c>
      <c r="H863" s="55"/>
      <c r="J863" s="2"/>
    </row>
    <row r="864" spans="1:10" s="1" customFormat="1" ht="102.95" customHeight="1" thickBot="1" x14ac:dyDescent="0.3">
      <c r="A864" s="36">
        <v>11769</v>
      </c>
      <c r="B864" s="37" t="s">
        <v>1991</v>
      </c>
      <c r="C864" s="23"/>
      <c r="D864" s="16" t="s">
        <v>1992</v>
      </c>
      <c r="E864" s="25" t="s">
        <v>1891</v>
      </c>
      <c r="F864" s="53">
        <f>Лист2!AD864</f>
        <v>1290</v>
      </c>
      <c r="G864" s="54">
        <f>Лист2!AD864*Лист2!AB864</f>
        <v>103200</v>
      </c>
      <c r="H864" s="55"/>
      <c r="J864" s="2"/>
    </row>
    <row r="865" spans="1:10" s="1" customFormat="1" ht="102.95" customHeight="1" thickBot="1" x14ac:dyDescent="0.3">
      <c r="A865" s="36">
        <v>11770</v>
      </c>
      <c r="B865" s="37" t="s">
        <v>1542</v>
      </c>
      <c r="C865" s="23"/>
      <c r="D865" s="16" t="s">
        <v>1543</v>
      </c>
      <c r="E865" s="25" t="s">
        <v>1891</v>
      </c>
      <c r="F865" s="53">
        <f>Лист2!AD865</f>
        <v>2385</v>
      </c>
      <c r="G865" s="54">
        <f>Лист2!AD865*Лист2!AB865</f>
        <v>190800</v>
      </c>
      <c r="H865" s="55"/>
      <c r="J865" s="2"/>
    </row>
    <row r="866" spans="1:10" s="1" customFormat="1" ht="102.95" customHeight="1" thickBot="1" x14ac:dyDescent="0.3">
      <c r="A866" s="36">
        <v>11771</v>
      </c>
      <c r="B866" s="37" t="s">
        <v>1544</v>
      </c>
      <c r="C866" s="23"/>
      <c r="D866" s="16" t="s">
        <v>1857</v>
      </c>
      <c r="E866" s="25" t="s">
        <v>1891</v>
      </c>
      <c r="F866" s="53">
        <f>Лист2!AD866</f>
        <v>3750</v>
      </c>
      <c r="G866" s="54">
        <f>Лист2!AD866*Лист2!AB866</f>
        <v>300000</v>
      </c>
      <c r="H866" s="55"/>
      <c r="J866" s="2"/>
    </row>
    <row r="867" spans="1:10" s="1" customFormat="1" ht="102.95" customHeight="1" thickBot="1" x14ac:dyDescent="0.3">
      <c r="A867" s="50">
        <v>11772</v>
      </c>
      <c r="B867" s="35" t="s">
        <v>1545</v>
      </c>
      <c r="C867" s="65"/>
      <c r="D867" s="66" t="s">
        <v>1855</v>
      </c>
      <c r="E867" s="25" t="s">
        <v>1891</v>
      </c>
      <c r="F867" s="53">
        <f>Лист2!AD867</f>
        <v>5670</v>
      </c>
      <c r="G867" s="54">
        <f>Лист2!AD867*Лист2!AB867</f>
        <v>453600</v>
      </c>
      <c r="H867" s="55"/>
      <c r="J867" s="2"/>
    </row>
    <row r="868" spans="1:10" s="1" customFormat="1" ht="102.95" customHeight="1" thickBot="1" x14ac:dyDescent="0.3">
      <c r="A868" s="36">
        <v>11773</v>
      </c>
      <c r="B868" s="37" t="s">
        <v>1546</v>
      </c>
      <c r="C868" s="23"/>
      <c r="D868" s="16" t="s">
        <v>1856</v>
      </c>
      <c r="E868" s="25" t="s">
        <v>1891</v>
      </c>
      <c r="F868" s="53">
        <f>Лист2!AD868</f>
        <v>1890</v>
      </c>
      <c r="G868" s="54">
        <f>Лист2!AD868*Лист2!AB868</f>
        <v>151200</v>
      </c>
      <c r="H868" s="55"/>
      <c r="J868" s="2"/>
    </row>
    <row r="869" spans="1:10" s="1" customFormat="1" ht="102.95" customHeight="1" thickBot="1" x14ac:dyDescent="0.3">
      <c r="A869" s="36">
        <v>11774</v>
      </c>
      <c r="B869" s="37" t="s">
        <v>1546</v>
      </c>
      <c r="C869" s="23"/>
      <c r="D869" s="16" t="s">
        <v>1547</v>
      </c>
      <c r="E869" s="25" t="s">
        <v>1888</v>
      </c>
      <c r="F869" s="53">
        <f>Лист2!AD869</f>
        <v>2175</v>
      </c>
      <c r="G869" s="54">
        <f>Лист2!AD869*Лист2!AB869</f>
        <v>174000</v>
      </c>
      <c r="H869" s="55"/>
      <c r="J869" s="2"/>
    </row>
    <row r="870" spans="1:10" s="1" customFormat="1" ht="102.95" customHeight="1" thickBot="1" x14ac:dyDescent="0.3">
      <c r="A870" s="36">
        <v>11775</v>
      </c>
      <c r="B870" s="37" t="s">
        <v>1546</v>
      </c>
      <c r="C870" s="23"/>
      <c r="D870" s="16" t="s">
        <v>1853</v>
      </c>
      <c r="E870" s="25" t="s">
        <v>1888</v>
      </c>
      <c r="F870" s="53">
        <f>Лист2!AD870</f>
        <v>3345</v>
      </c>
      <c r="G870" s="54">
        <f>Лист2!AD870*Лист2!AB870</f>
        <v>267600</v>
      </c>
      <c r="H870" s="55"/>
      <c r="J870" s="2"/>
    </row>
    <row r="871" spans="1:10" s="1" customFormat="1" ht="102.95" customHeight="1" thickBot="1" x14ac:dyDescent="0.3">
      <c r="A871" s="36">
        <v>11776</v>
      </c>
      <c r="B871" s="37" t="s">
        <v>1548</v>
      </c>
      <c r="C871" s="23"/>
      <c r="D871" s="16" t="s">
        <v>1854</v>
      </c>
      <c r="E871" s="25" t="s">
        <v>1894</v>
      </c>
      <c r="F871" s="53">
        <f>Лист2!AD871</f>
        <v>2175</v>
      </c>
      <c r="G871" s="54">
        <f>Лист2!AD871*Лист2!AB871</f>
        <v>174000</v>
      </c>
      <c r="H871" s="55"/>
      <c r="J871" s="2"/>
    </row>
    <row r="872" spans="1:10" s="1" customFormat="1" ht="102.95" customHeight="1" thickBot="1" x14ac:dyDescent="0.3">
      <c r="A872" s="48">
        <v>11777</v>
      </c>
      <c r="B872" s="33" t="s">
        <v>1549</v>
      </c>
      <c r="C872" s="20"/>
      <c r="D872" s="11" t="s">
        <v>1550</v>
      </c>
      <c r="E872" s="12" t="s">
        <v>1899</v>
      </c>
      <c r="F872" s="53">
        <f>Лист2!AD872</f>
        <v>1155</v>
      </c>
      <c r="G872" s="54">
        <f>Лист2!AD872*Лист2!AB872</f>
        <v>92400</v>
      </c>
      <c r="H872" s="55"/>
      <c r="J872" s="2"/>
    </row>
    <row r="873" spans="1:10" s="1" customFormat="1" ht="102.95" customHeight="1" thickBot="1" x14ac:dyDescent="0.3">
      <c r="A873" s="50">
        <v>11778</v>
      </c>
      <c r="B873" s="35" t="s">
        <v>1551</v>
      </c>
      <c r="C873" s="21"/>
      <c r="D873" s="15" t="s">
        <v>1552</v>
      </c>
      <c r="E873" s="12" t="s">
        <v>1900</v>
      </c>
      <c r="F873" s="53">
        <f>Лист2!AD873</f>
        <v>1335</v>
      </c>
      <c r="G873" s="54">
        <f>Лист2!AD873*Лист2!AB873</f>
        <v>106800</v>
      </c>
      <c r="H873" s="55"/>
      <c r="J873" s="2"/>
    </row>
    <row r="874" spans="1:10" s="1" customFormat="1" ht="102.95" customHeight="1" thickBot="1" x14ac:dyDescent="0.3">
      <c r="A874" s="36">
        <v>11780</v>
      </c>
      <c r="B874" s="37" t="s">
        <v>1553</v>
      </c>
      <c r="C874" s="23"/>
      <c r="D874" s="16" t="s">
        <v>1554</v>
      </c>
      <c r="E874" s="25" t="s">
        <v>1894</v>
      </c>
      <c r="F874" s="53">
        <f>Лист2!AD874</f>
        <v>9180</v>
      </c>
      <c r="G874" s="54">
        <f>Лист2!AD874*Лист2!AB874</f>
        <v>734400</v>
      </c>
      <c r="H874" s="55"/>
      <c r="J874" s="2"/>
    </row>
    <row r="875" spans="1:10" s="1" customFormat="1" ht="102.95" customHeight="1" thickBot="1" x14ac:dyDescent="0.3">
      <c r="A875" s="36">
        <v>11781</v>
      </c>
      <c r="B875" s="37" t="s">
        <v>1555</v>
      </c>
      <c r="C875" s="23"/>
      <c r="D875" s="16" t="s">
        <v>1852</v>
      </c>
      <c r="E875" s="25" t="s">
        <v>1894</v>
      </c>
      <c r="F875" s="53">
        <f>Лист2!AD875</f>
        <v>5760</v>
      </c>
      <c r="G875" s="54">
        <f>Лист2!AD875*Лист2!AB875</f>
        <v>460800</v>
      </c>
      <c r="H875" s="55"/>
    </row>
    <row r="876" spans="1:10" s="1" customFormat="1" ht="102.95" customHeight="1" thickBot="1" x14ac:dyDescent="0.3">
      <c r="A876" s="36">
        <v>11782</v>
      </c>
      <c r="B876" s="37" t="s">
        <v>1556</v>
      </c>
      <c r="C876" s="23"/>
      <c r="D876" s="16" t="s">
        <v>1851</v>
      </c>
      <c r="E876" s="25" t="s">
        <v>1891</v>
      </c>
      <c r="F876" s="53">
        <f>Лист2!AD876</f>
        <v>13950</v>
      </c>
      <c r="G876" s="54">
        <f>Лист2!AD876*Лист2!AB876</f>
        <v>1116000</v>
      </c>
      <c r="H876" s="55"/>
      <c r="J876" s="2"/>
    </row>
    <row r="877" spans="1:10" s="1" customFormat="1" ht="102.95" customHeight="1" thickBot="1" x14ac:dyDescent="0.3">
      <c r="A877" s="36">
        <v>11783</v>
      </c>
      <c r="B877" s="37" t="s">
        <v>1557</v>
      </c>
      <c r="C877" s="23"/>
      <c r="D877" s="16" t="s">
        <v>1850</v>
      </c>
      <c r="E877" s="25" t="s">
        <v>1901</v>
      </c>
      <c r="F877" s="53">
        <f>Лист2!AD877</f>
        <v>15090</v>
      </c>
      <c r="G877" s="54">
        <f>Лист2!AD877*Лист2!AB877</f>
        <v>1207200</v>
      </c>
      <c r="H877" s="55"/>
      <c r="J877" s="2"/>
    </row>
    <row r="878" spans="1:10" s="1" customFormat="1" ht="102.95" customHeight="1" thickBot="1" x14ac:dyDescent="0.3">
      <c r="A878" s="36">
        <v>11784</v>
      </c>
      <c r="B878" s="37" t="s">
        <v>1558</v>
      </c>
      <c r="C878" s="23"/>
      <c r="D878" s="16" t="s">
        <v>1849</v>
      </c>
      <c r="E878" s="25" t="s">
        <v>1891</v>
      </c>
      <c r="F878" s="53">
        <f>Лист2!AD878</f>
        <v>12960</v>
      </c>
      <c r="G878" s="54">
        <f>Лист2!AD878*Лист2!AB878</f>
        <v>1036800</v>
      </c>
      <c r="H878" s="55"/>
      <c r="J878" s="2"/>
    </row>
    <row r="879" spans="1:10" s="1" customFormat="1" ht="102.95" customHeight="1" thickBot="1" x14ac:dyDescent="0.3">
      <c r="A879" s="36">
        <v>11785</v>
      </c>
      <c r="B879" s="37" t="s">
        <v>1559</v>
      </c>
      <c r="C879" s="23"/>
      <c r="D879" s="16" t="s">
        <v>1560</v>
      </c>
      <c r="E879" s="25" t="s">
        <v>1891</v>
      </c>
      <c r="F879" s="53">
        <f>Лист2!AD879</f>
        <v>19320</v>
      </c>
      <c r="G879" s="54">
        <f>Лист2!AD879*Лист2!AB879</f>
        <v>1545600</v>
      </c>
      <c r="H879" s="55"/>
      <c r="J879" s="2"/>
    </row>
    <row r="880" spans="1:10" s="1" customFormat="1" ht="102.95" customHeight="1" thickBot="1" x14ac:dyDescent="0.3">
      <c r="A880" s="36">
        <v>11786</v>
      </c>
      <c r="B880" s="37" t="s">
        <v>1563</v>
      </c>
      <c r="C880" s="23"/>
      <c r="D880" s="16" t="s">
        <v>1564</v>
      </c>
      <c r="E880" s="25" t="s">
        <v>1891</v>
      </c>
      <c r="F880" s="53">
        <f>Лист2!AD880</f>
        <v>8955</v>
      </c>
      <c r="G880" s="54">
        <f>Лист2!AD880*Лист2!AB880</f>
        <v>716400</v>
      </c>
      <c r="H880" s="55"/>
      <c r="J880" s="2"/>
    </row>
    <row r="881" spans="1:12" s="1" customFormat="1" ht="102.95" customHeight="1" thickBot="1" x14ac:dyDescent="0.3">
      <c r="A881" s="36">
        <v>11787</v>
      </c>
      <c r="B881" s="37" t="s">
        <v>1565</v>
      </c>
      <c r="C881" s="23"/>
      <c r="D881" s="16" t="s">
        <v>1566</v>
      </c>
      <c r="E881" s="25" t="s">
        <v>1888</v>
      </c>
      <c r="F881" s="53">
        <f>Лист2!AD881</f>
        <v>10170</v>
      </c>
      <c r="G881" s="54">
        <f>Лист2!AD881*Лист2!AB881</f>
        <v>813600</v>
      </c>
      <c r="H881" s="55"/>
      <c r="J881" s="2"/>
    </row>
    <row r="882" spans="1:12" s="1" customFormat="1" ht="102.95" customHeight="1" thickBot="1" x14ac:dyDescent="0.3">
      <c r="A882" s="36">
        <v>11788</v>
      </c>
      <c r="B882" s="37" t="s">
        <v>1561</v>
      </c>
      <c r="C882" s="23"/>
      <c r="D882" s="16" t="s">
        <v>1562</v>
      </c>
      <c r="E882" s="25" t="s">
        <v>1902</v>
      </c>
      <c r="F882" s="53">
        <f>Лист2!AD882</f>
        <v>22650</v>
      </c>
      <c r="G882" s="54">
        <f>Лист2!AD882*Лист2!AB882</f>
        <v>1812000</v>
      </c>
      <c r="H882" s="55"/>
      <c r="J882" s="2"/>
    </row>
    <row r="883" spans="1:12" s="1" customFormat="1" ht="102.95" customHeight="1" thickBot="1" x14ac:dyDescent="0.3">
      <c r="A883" s="36">
        <v>11789</v>
      </c>
      <c r="B883" s="37" t="s">
        <v>1567</v>
      </c>
      <c r="C883" s="23"/>
      <c r="D883" s="16" t="s">
        <v>1568</v>
      </c>
      <c r="E883" s="25" t="s">
        <v>1903</v>
      </c>
      <c r="F883" s="53">
        <f>Лист2!AD883</f>
        <v>17715</v>
      </c>
      <c r="G883" s="54">
        <f>Лист2!AD883*Лист2!AB883</f>
        <v>1417200</v>
      </c>
      <c r="H883" s="55"/>
      <c r="J883" s="2"/>
    </row>
    <row r="884" spans="1:12" s="1" customFormat="1" ht="102.95" customHeight="1" thickBot="1" x14ac:dyDescent="0.3">
      <c r="A884" s="48">
        <v>11790</v>
      </c>
      <c r="B884" s="33" t="s">
        <v>1569</v>
      </c>
      <c r="C884" s="20"/>
      <c r="D884" s="11" t="s">
        <v>1570</v>
      </c>
      <c r="E884" s="25" t="s">
        <v>1891</v>
      </c>
      <c r="F884" s="53">
        <f>Лист2!AD884</f>
        <v>56145</v>
      </c>
      <c r="G884" s="54">
        <f>Лист2!AD884*Лист2!AB884</f>
        <v>4491600</v>
      </c>
      <c r="H884" s="55"/>
      <c r="J884" s="2"/>
    </row>
    <row r="885" spans="1:12" s="1" customFormat="1" ht="120.75" customHeight="1" thickBot="1" x14ac:dyDescent="0.3">
      <c r="A885" s="48">
        <v>11791</v>
      </c>
      <c r="B885" s="33" t="s">
        <v>1571</v>
      </c>
      <c r="C885" s="20"/>
      <c r="D885" s="11" t="s">
        <v>1572</v>
      </c>
      <c r="E885" s="25" t="s">
        <v>1891</v>
      </c>
      <c r="F885" s="53">
        <f>Лист2!AD885</f>
        <v>55440</v>
      </c>
      <c r="G885" s="54">
        <f>Лист2!AD885*Лист2!AB885</f>
        <v>4435200</v>
      </c>
      <c r="H885" s="55"/>
    </row>
    <row r="886" spans="1:12" s="1" customFormat="1" ht="102.95" customHeight="1" thickBot="1" x14ac:dyDescent="0.3">
      <c r="A886" s="48">
        <v>11792</v>
      </c>
      <c r="B886" s="33" t="s">
        <v>1553</v>
      </c>
      <c r="C886" s="20"/>
      <c r="D886" s="11" t="s">
        <v>1573</v>
      </c>
      <c r="E886" s="25" t="s">
        <v>1894</v>
      </c>
      <c r="F886" s="53">
        <f>Лист2!AD886</f>
        <v>49965</v>
      </c>
      <c r="G886" s="54">
        <f>Лист2!AD886*Лист2!AB886</f>
        <v>3997200</v>
      </c>
      <c r="H886" s="55"/>
    </row>
    <row r="887" spans="1:12" s="1" customFormat="1" ht="102.95" customHeight="1" thickBot="1" x14ac:dyDescent="0.3">
      <c r="A887" s="48">
        <v>11793</v>
      </c>
      <c r="B887" s="33" t="s">
        <v>1574</v>
      </c>
      <c r="C887" s="21"/>
      <c r="D887" s="11" t="s">
        <v>1575</v>
      </c>
      <c r="E887" s="25" t="s">
        <v>1888</v>
      </c>
      <c r="F887" s="53">
        <f>Лист2!AD887</f>
        <v>19395</v>
      </c>
      <c r="G887" s="54">
        <f>Лист2!AD887*Лист2!AB887</f>
        <v>1551600</v>
      </c>
      <c r="H887" s="55"/>
    </row>
    <row r="888" spans="1:12" s="1" customFormat="1" ht="102.95" customHeight="1" thickBot="1" x14ac:dyDescent="0.3">
      <c r="A888" s="50">
        <v>11794</v>
      </c>
      <c r="B888" s="180" t="s">
        <v>1576</v>
      </c>
      <c r="C888" s="67"/>
      <c r="D888" s="15" t="s">
        <v>1577</v>
      </c>
      <c r="E888" s="25" t="s">
        <v>1888</v>
      </c>
      <c r="F888" s="53">
        <f>Лист2!AD888</f>
        <v>24645</v>
      </c>
      <c r="G888" s="54">
        <f>Лист2!AD888*Лист2!AB888</f>
        <v>1971600</v>
      </c>
      <c r="H888" s="55"/>
    </row>
    <row r="889" spans="1:12" s="1" customFormat="1" ht="102.95" customHeight="1" thickBot="1" x14ac:dyDescent="0.3">
      <c r="A889" s="43">
        <v>11795</v>
      </c>
      <c r="B889" s="43" t="s">
        <v>1993</v>
      </c>
      <c r="C889" s="181"/>
      <c r="D889" s="28" t="s">
        <v>1578</v>
      </c>
      <c r="E889" s="10" t="s">
        <v>1891</v>
      </c>
      <c r="F889" s="53">
        <f>Лист2!AD889</f>
        <v>36195</v>
      </c>
      <c r="G889" s="54">
        <f>Лист2!AD889*Лист2!AB889</f>
        <v>2895600</v>
      </c>
      <c r="H889" s="55"/>
    </row>
    <row r="890" spans="1:12" s="1" customFormat="1" ht="102.95" customHeight="1" thickBot="1" x14ac:dyDescent="0.3">
      <c r="A890" s="43">
        <v>11796</v>
      </c>
      <c r="B890" s="43" t="s">
        <v>1994</v>
      </c>
      <c r="C890" s="67"/>
      <c r="D890" s="28"/>
      <c r="E890" s="10" t="s">
        <v>1891</v>
      </c>
      <c r="F890" s="53">
        <f>Лист2!AD890</f>
        <v>11205</v>
      </c>
      <c r="G890" s="54">
        <f>Лист2!AD890*Лист2!AB890</f>
        <v>896400</v>
      </c>
      <c r="H890" s="55"/>
    </row>
    <row r="891" spans="1:12" ht="120.75" customHeight="1" thickBot="1" x14ac:dyDescent="0.3">
      <c r="A891" s="199" t="s">
        <v>1822</v>
      </c>
      <c r="B891" s="200"/>
      <c r="C891" s="200"/>
      <c r="D891" s="200"/>
      <c r="E891" s="200"/>
      <c r="F891" s="200"/>
      <c r="G891" s="201"/>
      <c r="J891"/>
      <c r="L891"/>
    </row>
    <row r="892" spans="1:12" ht="120.75" customHeight="1" x14ac:dyDescent="0.25">
      <c r="J892"/>
      <c r="L892"/>
    </row>
    <row r="893" spans="1:12" ht="120.75" customHeight="1" x14ac:dyDescent="0.25">
      <c r="J893"/>
      <c r="L893"/>
    </row>
    <row r="894" spans="1:12" ht="120.75" customHeight="1" x14ac:dyDescent="0.25">
      <c r="J894"/>
      <c r="L894"/>
    </row>
    <row r="895" spans="1:12" ht="120.75" customHeight="1" x14ac:dyDescent="0.25">
      <c r="J895"/>
      <c r="L895"/>
    </row>
    <row r="896" spans="1:12" ht="120.75" customHeight="1" x14ac:dyDescent="0.25">
      <c r="A896" s="183"/>
      <c r="B896" s="183"/>
      <c r="C896" s="183"/>
      <c r="E896" s="183"/>
      <c r="F896" s="183"/>
      <c r="J896"/>
      <c r="L896"/>
    </row>
    <row r="897" spans="10:12" ht="120.75" customHeight="1" x14ac:dyDescent="0.25">
      <c r="J897"/>
      <c r="L897"/>
    </row>
  </sheetData>
  <sheetProtection algorithmName="SHA-512" hashValue="nX2j555hyLwelC97Z2cejPKMeozTDZXlvhyHZdLskwWonW7H0ZyvJyQ1+P670A4eOyO0S4oXriKjNGx37Lpt0A==" saltValue="T8IpiB1wyZxVxKz1R72KSw==" spinCount="100000" sheet="1" objects="1" scenarios="1"/>
  <mergeCells count="8">
    <mergeCell ref="H456:H457"/>
    <mergeCell ref="A896:C896"/>
    <mergeCell ref="E896:F896"/>
    <mergeCell ref="F1:F3"/>
    <mergeCell ref="G1:G2"/>
    <mergeCell ref="B1:E3"/>
    <mergeCell ref="A1:A3"/>
    <mergeCell ref="A891:G891"/>
  </mergeCells>
  <hyperlinks>
    <hyperlink ref="G1:G2" r:id="rId1" display=" Курс"/>
  </hyperlinks>
  <pageMargins left="0.7" right="0.7" top="0.75" bottom="0.75" header="0.3" footer="0.3"/>
  <pageSetup paperSize="9" scale="54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:AJ959"/>
  <sheetViews>
    <sheetView topLeftCell="J4" workbookViewId="0">
      <selection activeCell="AD5" sqref="AD5"/>
    </sheetView>
  </sheetViews>
  <sheetFormatPr defaultRowHeight="15" x14ac:dyDescent="0.25"/>
  <cols>
    <col min="25" max="25" width="9.140625" style="40"/>
    <col min="26" max="27" width="9.140625" style="41"/>
    <col min="28" max="28" width="9.140625" style="74"/>
    <col min="29" max="29" width="9.140625" style="42"/>
    <col min="30" max="31" width="9.140625" style="74"/>
    <col min="32" max="32" width="6.28515625" style="42" customWidth="1"/>
    <col min="33" max="33" width="13.28515625" style="74" customWidth="1"/>
    <col min="34" max="34" width="9.140625" style="75"/>
    <col min="35" max="35" width="13" style="74" customWidth="1"/>
  </cols>
  <sheetData>
    <row r="1" spans="10:36" x14ac:dyDescent="0.25"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3"/>
      <c r="AA1" s="3"/>
      <c r="AB1" s="77"/>
      <c r="AC1" s="78"/>
      <c r="AD1" s="77"/>
      <c r="AE1" s="77"/>
      <c r="AF1" s="78"/>
      <c r="AG1" s="77"/>
      <c r="AH1" s="79"/>
      <c r="AI1" s="77"/>
      <c r="AJ1" s="76"/>
    </row>
    <row r="2" spans="10:36" x14ac:dyDescent="0.25"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3"/>
      <c r="AA2" s="3"/>
      <c r="AB2" s="77"/>
      <c r="AC2" s="78"/>
      <c r="AD2" s="77"/>
      <c r="AE2" s="77"/>
      <c r="AF2" s="78"/>
      <c r="AG2" s="77"/>
      <c r="AH2" s="79"/>
      <c r="AI2" s="77"/>
      <c r="AJ2" s="76"/>
    </row>
    <row r="3" spans="10:36" x14ac:dyDescent="0.25"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3"/>
      <c r="AA3" s="3"/>
      <c r="AB3" s="77"/>
      <c r="AC3" s="78"/>
      <c r="AD3" s="77"/>
      <c r="AE3" s="77"/>
      <c r="AF3" s="78"/>
      <c r="AG3" s="77"/>
      <c r="AH3" s="79"/>
      <c r="AI3" s="77"/>
      <c r="AJ3" s="76"/>
    </row>
    <row r="4" spans="10:36" x14ac:dyDescent="0.25"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"/>
      <c r="AA4" s="3"/>
      <c r="AB4" s="77"/>
      <c r="AC4" s="78"/>
      <c r="AD4" s="77"/>
      <c r="AE4" s="77"/>
      <c r="AF4" s="78"/>
      <c r="AG4" s="77"/>
      <c r="AH4" s="79"/>
      <c r="AI4" s="77"/>
      <c r="AJ4" s="76"/>
    </row>
    <row r="5" spans="10:36" x14ac:dyDescent="0.25"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80"/>
      <c r="AA5" s="80"/>
      <c r="AB5" s="81">
        <f>Лист1!G3</f>
        <v>80</v>
      </c>
      <c r="AC5" s="82"/>
      <c r="AD5" s="83">
        <f>AE5*3</f>
        <v>2817</v>
      </c>
      <c r="AE5" s="84">
        <f>AI5-AG5</f>
        <v>939</v>
      </c>
      <c r="AF5" s="85"/>
      <c r="AG5" s="86">
        <f>AI5*0.4</f>
        <v>626</v>
      </c>
      <c r="AH5" s="87">
        <v>10699</v>
      </c>
      <c r="AI5" s="88">
        <v>1565</v>
      </c>
      <c r="AJ5" s="76"/>
    </row>
    <row r="6" spans="10:36" x14ac:dyDescent="0.25"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80"/>
      <c r="AA6" s="80"/>
      <c r="AB6" s="81">
        <f>AB5</f>
        <v>80</v>
      </c>
      <c r="AC6" s="82"/>
      <c r="AD6" s="83">
        <f t="shared" ref="AD6:AD71" si="0">AE6*3</f>
        <v>1611</v>
      </c>
      <c r="AE6" s="84">
        <f t="shared" ref="AE6:AE71" si="1">AI6-AG6</f>
        <v>537</v>
      </c>
      <c r="AF6" s="85"/>
      <c r="AG6" s="86">
        <f>AI6*0.4</f>
        <v>358</v>
      </c>
      <c r="AH6" s="87">
        <v>10699</v>
      </c>
      <c r="AI6" s="88">
        <v>895</v>
      </c>
      <c r="AJ6" s="76"/>
    </row>
    <row r="7" spans="10:36" x14ac:dyDescent="0.25"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80"/>
      <c r="AA7" s="80"/>
      <c r="AB7" s="81">
        <f t="shared" ref="AB7:AB72" si="2">AB6</f>
        <v>80</v>
      </c>
      <c r="AC7" s="82"/>
      <c r="AD7" s="83">
        <f t="shared" si="0"/>
        <v>2556</v>
      </c>
      <c r="AE7" s="84">
        <f t="shared" si="1"/>
        <v>852</v>
      </c>
      <c r="AF7" s="85"/>
      <c r="AG7" s="86">
        <f t="shared" ref="AG7:AG72" si="3">AI7*0.4</f>
        <v>568</v>
      </c>
      <c r="AH7" s="87">
        <v>10699</v>
      </c>
      <c r="AI7" s="88">
        <v>1420</v>
      </c>
      <c r="AJ7" s="76"/>
    </row>
    <row r="8" spans="10:36" x14ac:dyDescent="0.25"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80"/>
      <c r="AA8" s="80"/>
      <c r="AB8" s="81">
        <f t="shared" si="2"/>
        <v>80</v>
      </c>
      <c r="AC8" s="82"/>
      <c r="AD8" s="83">
        <f t="shared" si="0"/>
        <v>2556</v>
      </c>
      <c r="AE8" s="84">
        <f t="shared" si="1"/>
        <v>852</v>
      </c>
      <c r="AF8" s="85"/>
      <c r="AG8" s="86">
        <f t="shared" si="3"/>
        <v>568</v>
      </c>
      <c r="AH8" s="87">
        <v>10699</v>
      </c>
      <c r="AI8" s="88">
        <v>1420</v>
      </c>
      <c r="AJ8" s="76"/>
    </row>
    <row r="9" spans="10:36" x14ac:dyDescent="0.25"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80"/>
      <c r="AA9" s="80"/>
      <c r="AB9" s="81">
        <f t="shared" si="2"/>
        <v>80</v>
      </c>
      <c r="AC9" s="82"/>
      <c r="AD9" s="83">
        <f t="shared" si="0"/>
        <v>3348</v>
      </c>
      <c r="AE9" s="84">
        <f t="shared" si="1"/>
        <v>1116</v>
      </c>
      <c r="AF9" s="85"/>
      <c r="AG9" s="86">
        <f t="shared" si="3"/>
        <v>744</v>
      </c>
      <c r="AH9" s="87">
        <v>10699</v>
      </c>
      <c r="AI9" s="88">
        <v>1860</v>
      </c>
      <c r="AJ9" s="76"/>
    </row>
    <row r="10" spans="10:36" x14ac:dyDescent="0.25"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80"/>
      <c r="AA10" s="80"/>
      <c r="AB10" s="81">
        <f t="shared" si="2"/>
        <v>80</v>
      </c>
      <c r="AC10" s="82"/>
      <c r="AD10" s="83">
        <f t="shared" si="0"/>
        <v>4140</v>
      </c>
      <c r="AE10" s="84">
        <f t="shared" si="1"/>
        <v>1380</v>
      </c>
      <c r="AF10" s="85"/>
      <c r="AG10" s="86">
        <f t="shared" si="3"/>
        <v>920</v>
      </c>
      <c r="AH10" s="87">
        <v>10699</v>
      </c>
      <c r="AI10" s="88">
        <v>2300</v>
      </c>
      <c r="AJ10" s="76"/>
    </row>
    <row r="11" spans="10:36" x14ac:dyDescent="0.25"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80"/>
      <c r="AA11" s="80"/>
      <c r="AB11" s="81">
        <f t="shared" si="2"/>
        <v>80</v>
      </c>
      <c r="AC11" s="82"/>
      <c r="AD11" s="83">
        <f t="shared" si="0"/>
        <v>4680</v>
      </c>
      <c r="AE11" s="84">
        <f t="shared" si="1"/>
        <v>1560</v>
      </c>
      <c r="AF11" s="85"/>
      <c r="AG11" s="86">
        <f t="shared" si="3"/>
        <v>1040</v>
      </c>
      <c r="AH11" s="87">
        <v>10699</v>
      </c>
      <c r="AI11" s="88">
        <v>2600</v>
      </c>
      <c r="AJ11" s="76"/>
    </row>
    <row r="12" spans="10:36" x14ac:dyDescent="0.25"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80"/>
      <c r="AA12" s="80"/>
      <c r="AB12" s="81">
        <f t="shared" si="2"/>
        <v>80</v>
      </c>
      <c r="AC12" s="82"/>
      <c r="AD12" s="83">
        <f t="shared" si="0"/>
        <v>5031</v>
      </c>
      <c r="AE12" s="84">
        <f t="shared" si="1"/>
        <v>1677</v>
      </c>
      <c r="AF12" s="85"/>
      <c r="AG12" s="86">
        <f t="shared" si="3"/>
        <v>1118</v>
      </c>
      <c r="AH12" s="87">
        <v>10699</v>
      </c>
      <c r="AI12" s="88">
        <v>2795</v>
      </c>
      <c r="AJ12" s="76"/>
    </row>
    <row r="13" spans="10:36" x14ac:dyDescent="0.25"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80"/>
      <c r="AA13" s="80"/>
      <c r="AB13" s="81">
        <f t="shared" si="2"/>
        <v>80</v>
      </c>
      <c r="AC13" s="82"/>
      <c r="AD13" s="83">
        <f t="shared" si="0"/>
        <v>3996</v>
      </c>
      <c r="AE13" s="84">
        <f t="shared" si="1"/>
        <v>1332</v>
      </c>
      <c r="AF13" s="85"/>
      <c r="AG13" s="86">
        <f t="shared" si="3"/>
        <v>888</v>
      </c>
      <c r="AH13" s="87">
        <v>10699</v>
      </c>
      <c r="AI13" s="88">
        <v>2220</v>
      </c>
      <c r="AJ13" s="76"/>
    </row>
    <row r="14" spans="10:36" x14ac:dyDescent="0.25"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80"/>
      <c r="AA14" s="80"/>
      <c r="AB14" s="81">
        <f t="shared" si="2"/>
        <v>80</v>
      </c>
      <c r="AC14" s="82"/>
      <c r="AD14" s="83">
        <f t="shared" si="0"/>
        <v>17766</v>
      </c>
      <c r="AE14" s="84">
        <f t="shared" si="1"/>
        <v>5922</v>
      </c>
      <c r="AF14" s="85"/>
      <c r="AG14" s="86">
        <f t="shared" si="3"/>
        <v>3948</v>
      </c>
      <c r="AH14" s="87">
        <v>10699</v>
      </c>
      <c r="AI14" s="88">
        <v>9870</v>
      </c>
      <c r="AJ14" s="76"/>
    </row>
    <row r="15" spans="10:36" x14ac:dyDescent="0.25"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80"/>
      <c r="AA15" s="80"/>
      <c r="AB15" s="81">
        <f t="shared" si="2"/>
        <v>80</v>
      </c>
      <c r="AC15" s="82"/>
      <c r="AD15" s="83">
        <f t="shared" si="0"/>
        <v>7830</v>
      </c>
      <c r="AE15" s="84">
        <f t="shared" si="1"/>
        <v>2610</v>
      </c>
      <c r="AF15" s="85"/>
      <c r="AG15" s="86">
        <f t="shared" si="3"/>
        <v>1740</v>
      </c>
      <c r="AH15" s="87">
        <v>10699</v>
      </c>
      <c r="AI15" s="89">
        <v>4350</v>
      </c>
      <c r="AJ15" s="76"/>
    </row>
    <row r="16" spans="10:36" x14ac:dyDescent="0.25"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80"/>
      <c r="AA16" s="80"/>
      <c r="AB16" s="81">
        <f t="shared" si="2"/>
        <v>80</v>
      </c>
      <c r="AC16" s="82"/>
      <c r="AD16" s="83">
        <f t="shared" si="0"/>
        <v>11232</v>
      </c>
      <c r="AE16" s="84">
        <f t="shared" si="1"/>
        <v>3744</v>
      </c>
      <c r="AF16" s="85"/>
      <c r="AG16" s="86">
        <f t="shared" si="3"/>
        <v>2496</v>
      </c>
      <c r="AH16" s="87">
        <v>10699</v>
      </c>
      <c r="AI16" s="88">
        <v>6240</v>
      </c>
      <c r="AJ16" s="76"/>
    </row>
    <row r="17" spans="10:36" x14ac:dyDescent="0.25"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80"/>
      <c r="AA17" s="80"/>
      <c r="AB17" s="81">
        <f t="shared" si="2"/>
        <v>80</v>
      </c>
      <c r="AC17" s="82"/>
      <c r="AD17" s="83">
        <f t="shared" si="0"/>
        <v>1602</v>
      </c>
      <c r="AE17" s="84">
        <f t="shared" si="1"/>
        <v>534</v>
      </c>
      <c r="AF17" s="85"/>
      <c r="AG17" s="86">
        <f t="shared" si="3"/>
        <v>356</v>
      </c>
      <c r="AH17" s="87">
        <v>10699</v>
      </c>
      <c r="AI17" s="88">
        <v>890</v>
      </c>
      <c r="AJ17" s="76"/>
    </row>
    <row r="18" spans="10:36" x14ac:dyDescent="0.25"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80"/>
      <c r="AA18" s="80"/>
      <c r="AB18" s="81">
        <f t="shared" si="2"/>
        <v>80</v>
      </c>
      <c r="AC18" s="82"/>
      <c r="AD18" s="83">
        <f t="shared" si="0"/>
        <v>2331</v>
      </c>
      <c r="AE18" s="84">
        <f t="shared" si="1"/>
        <v>777</v>
      </c>
      <c r="AF18" s="85"/>
      <c r="AG18" s="86">
        <f t="shared" si="3"/>
        <v>518</v>
      </c>
      <c r="AH18" s="87">
        <v>10699</v>
      </c>
      <c r="AI18" s="88">
        <v>1295</v>
      </c>
      <c r="AJ18" s="76"/>
    </row>
    <row r="19" spans="10:36" x14ac:dyDescent="0.25"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80"/>
      <c r="AA19" s="80"/>
      <c r="AB19" s="81">
        <f t="shared" si="2"/>
        <v>80</v>
      </c>
      <c r="AC19" s="82"/>
      <c r="AD19" s="83">
        <f t="shared" si="0"/>
        <v>5508</v>
      </c>
      <c r="AE19" s="84">
        <f t="shared" si="1"/>
        <v>1836</v>
      </c>
      <c r="AF19" s="85"/>
      <c r="AG19" s="86">
        <f t="shared" si="3"/>
        <v>1224</v>
      </c>
      <c r="AH19" s="87">
        <v>10699</v>
      </c>
      <c r="AI19" s="88">
        <v>3060</v>
      </c>
      <c r="AJ19" s="76"/>
    </row>
    <row r="20" spans="10:36" x14ac:dyDescent="0.25"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80"/>
      <c r="AA20" s="80"/>
      <c r="AB20" s="81">
        <f t="shared" si="2"/>
        <v>80</v>
      </c>
      <c r="AC20" s="82"/>
      <c r="AD20" s="83">
        <f t="shared" si="0"/>
        <v>8262</v>
      </c>
      <c r="AE20" s="84">
        <f t="shared" si="1"/>
        <v>2754</v>
      </c>
      <c r="AF20" s="85"/>
      <c r="AG20" s="86">
        <f t="shared" si="3"/>
        <v>1836</v>
      </c>
      <c r="AH20" s="87">
        <v>10699</v>
      </c>
      <c r="AI20" s="88">
        <v>4590</v>
      </c>
      <c r="AJ20" s="76"/>
    </row>
    <row r="21" spans="10:36" x14ac:dyDescent="0.25"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80"/>
      <c r="AA21" s="80"/>
      <c r="AB21" s="81">
        <f t="shared" si="2"/>
        <v>80</v>
      </c>
      <c r="AC21" s="82"/>
      <c r="AD21" s="83">
        <f t="shared" si="0"/>
        <v>12402</v>
      </c>
      <c r="AE21" s="84">
        <f t="shared" si="1"/>
        <v>4134</v>
      </c>
      <c r="AF21" s="85"/>
      <c r="AG21" s="86">
        <f t="shared" si="3"/>
        <v>2756</v>
      </c>
      <c r="AH21" s="87">
        <v>10699</v>
      </c>
      <c r="AI21" s="88">
        <v>6890</v>
      </c>
      <c r="AJ21" s="76"/>
    </row>
    <row r="22" spans="10:36" x14ac:dyDescent="0.25"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80"/>
      <c r="AA22" s="80"/>
      <c r="AB22" s="81">
        <f t="shared" si="2"/>
        <v>80</v>
      </c>
      <c r="AC22" s="82"/>
      <c r="AD22" s="83">
        <f t="shared" si="0"/>
        <v>7002</v>
      </c>
      <c r="AE22" s="84">
        <f t="shared" si="1"/>
        <v>2334</v>
      </c>
      <c r="AF22" s="85"/>
      <c r="AG22" s="86">
        <f t="shared" si="3"/>
        <v>1556</v>
      </c>
      <c r="AH22" s="87">
        <v>10699</v>
      </c>
      <c r="AI22" s="88">
        <v>3890</v>
      </c>
      <c r="AJ22" s="76"/>
    </row>
    <row r="23" spans="10:36" x14ac:dyDescent="0.25"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80"/>
      <c r="AA23" s="80"/>
      <c r="AB23" s="81">
        <f t="shared" si="2"/>
        <v>80</v>
      </c>
      <c r="AC23" s="82"/>
      <c r="AD23" s="83">
        <f t="shared" si="0"/>
        <v>5391</v>
      </c>
      <c r="AE23" s="84">
        <f t="shared" si="1"/>
        <v>1797</v>
      </c>
      <c r="AF23" s="85"/>
      <c r="AG23" s="86">
        <f t="shared" si="3"/>
        <v>1198</v>
      </c>
      <c r="AH23" s="87">
        <v>10699</v>
      </c>
      <c r="AI23" s="88">
        <v>2995</v>
      </c>
      <c r="AJ23" s="76"/>
    </row>
    <row r="24" spans="10:36" x14ac:dyDescent="0.25"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80"/>
      <c r="AA24" s="80"/>
      <c r="AB24" s="81">
        <f t="shared" si="2"/>
        <v>80</v>
      </c>
      <c r="AC24" s="82"/>
      <c r="AD24" s="83">
        <f t="shared" si="0"/>
        <v>12978</v>
      </c>
      <c r="AE24" s="84">
        <f t="shared" si="1"/>
        <v>4326</v>
      </c>
      <c r="AF24" s="85"/>
      <c r="AG24" s="86">
        <f t="shared" si="3"/>
        <v>2884</v>
      </c>
      <c r="AH24" s="87">
        <v>10699</v>
      </c>
      <c r="AI24" s="88">
        <v>7210</v>
      </c>
      <c r="AJ24" s="76"/>
    </row>
    <row r="25" spans="10:36" x14ac:dyDescent="0.25"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80"/>
      <c r="AA25" s="80"/>
      <c r="AB25" s="81">
        <f t="shared" si="2"/>
        <v>80</v>
      </c>
      <c r="AC25" s="82"/>
      <c r="AD25" s="83">
        <f t="shared" si="0"/>
        <v>9828</v>
      </c>
      <c r="AE25" s="84">
        <f t="shared" si="1"/>
        <v>3276</v>
      </c>
      <c r="AF25" s="85"/>
      <c r="AG25" s="86">
        <f t="shared" si="3"/>
        <v>2184</v>
      </c>
      <c r="AH25" s="87">
        <v>10699</v>
      </c>
      <c r="AI25" s="88">
        <v>5460</v>
      </c>
      <c r="AJ25" s="76"/>
    </row>
    <row r="26" spans="10:36" x14ac:dyDescent="0.25"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80"/>
      <c r="AA26" s="80"/>
      <c r="AB26" s="81">
        <f t="shared" si="2"/>
        <v>80</v>
      </c>
      <c r="AC26" s="82"/>
      <c r="AD26" s="83">
        <f t="shared" si="0"/>
        <v>8352</v>
      </c>
      <c r="AE26" s="84">
        <f t="shared" si="1"/>
        <v>2784</v>
      </c>
      <c r="AF26" s="85"/>
      <c r="AG26" s="86">
        <f t="shared" si="3"/>
        <v>1856</v>
      </c>
      <c r="AH26" s="87">
        <v>10699</v>
      </c>
      <c r="AI26" s="88">
        <v>4640</v>
      </c>
      <c r="AJ26" s="76"/>
    </row>
    <row r="27" spans="10:36" x14ac:dyDescent="0.25"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80"/>
      <c r="AA27" s="80"/>
      <c r="AB27" s="81">
        <f t="shared" si="2"/>
        <v>80</v>
      </c>
      <c r="AC27" s="82"/>
      <c r="AD27" s="83">
        <f t="shared" si="0"/>
        <v>9225</v>
      </c>
      <c r="AE27" s="84">
        <f t="shared" si="1"/>
        <v>3075</v>
      </c>
      <c r="AF27" s="85"/>
      <c r="AG27" s="86">
        <f t="shared" si="3"/>
        <v>2050</v>
      </c>
      <c r="AH27" s="87">
        <v>10699</v>
      </c>
      <c r="AI27" s="89">
        <v>5125</v>
      </c>
      <c r="AJ27" s="76"/>
    </row>
    <row r="28" spans="10:36" x14ac:dyDescent="0.25"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80"/>
      <c r="AA28" s="80"/>
      <c r="AB28" s="81">
        <f t="shared" si="2"/>
        <v>80</v>
      </c>
      <c r="AC28" s="82"/>
      <c r="AD28" s="83">
        <f t="shared" si="0"/>
        <v>10188</v>
      </c>
      <c r="AE28" s="84">
        <f t="shared" si="1"/>
        <v>3396</v>
      </c>
      <c r="AF28" s="85"/>
      <c r="AG28" s="86">
        <f t="shared" si="3"/>
        <v>2264</v>
      </c>
      <c r="AH28" s="87">
        <v>10699</v>
      </c>
      <c r="AI28" s="88">
        <v>5660</v>
      </c>
      <c r="AJ28" s="76"/>
    </row>
    <row r="29" spans="10:36" x14ac:dyDescent="0.25"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80"/>
      <c r="AA29" s="80"/>
      <c r="AB29" s="81">
        <f t="shared" si="2"/>
        <v>80</v>
      </c>
      <c r="AC29" s="82"/>
      <c r="AD29" s="83">
        <f t="shared" si="0"/>
        <v>3456</v>
      </c>
      <c r="AE29" s="84">
        <f t="shared" si="1"/>
        <v>1152</v>
      </c>
      <c r="AF29" s="85"/>
      <c r="AG29" s="86">
        <f t="shared" si="3"/>
        <v>768</v>
      </c>
      <c r="AH29" s="87">
        <v>10699</v>
      </c>
      <c r="AI29" s="88">
        <v>1920</v>
      </c>
      <c r="AJ29" s="76"/>
    </row>
    <row r="30" spans="10:36" x14ac:dyDescent="0.25"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80"/>
      <c r="AA30" s="80"/>
      <c r="AB30" s="81">
        <f t="shared" si="2"/>
        <v>80</v>
      </c>
      <c r="AC30" s="82"/>
      <c r="AD30" s="83">
        <f t="shared" si="0"/>
        <v>11457</v>
      </c>
      <c r="AE30" s="84">
        <f t="shared" si="1"/>
        <v>3819</v>
      </c>
      <c r="AF30" s="85"/>
      <c r="AG30" s="86">
        <f t="shared" si="3"/>
        <v>2546</v>
      </c>
      <c r="AH30" s="87">
        <v>10699</v>
      </c>
      <c r="AI30" s="88">
        <v>6365</v>
      </c>
      <c r="AJ30" s="76"/>
    </row>
    <row r="31" spans="10:36" x14ac:dyDescent="0.25"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80"/>
      <c r="AA31" s="80"/>
      <c r="AB31" s="81">
        <f t="shared" si="2"/>
        <v>80</v>
      </c>
      <c r="AC31" s="82"/>
      <c r="AD31" s="83">
        <f t="shared" si="0"/>
        <v>12411</v>
      </c>
      <c r="AE31" s="84">
        <f t="shared" si="1"/>
        <v>4137</v>
      </c>
      <c r="AF31" s="85"/>
      <c r="AG31" s="86">
        <f t="shared" si="3"/>
        <v>2758</v>
      </c>
      <c r="AH31" s="87">
        <v>10699</v>
      </c>
      <c r="AI31" s="88">
        <v>6895</v>
      </c>
      <c r="AJ31" s="76"/>
    </row>
    <row r="32" spans="10:36" x14ac:dyDescent="0.25"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80"/>
      <c r="AA32" s="80"/>
      <c r="AB32" s="81">
        <f t="shared" si="2"/>
        <v>80</v>
      </c>
      <c r="AC32" s="82"/>
      <c r="AD32" s="83">
        <f t="shared" si="0"/>
        <v>9540</v>
      </c>
      <c r="AE32" s="84">
        <f t="shared" si="1"/>
        <v>3180</v>
      </c>
      <c r="AF32" s="85"/>
      <c r="AG32" s="86">
        <f t="shared" si="3"/>
        <v>2120</v>
      </c>
      <c r="AH32" s="87">
        <v>10699</v>
      </c>
      <c r="AI32" s="88">
        <v>5300</v>
      </c>
      <c r="AJ32" s="76"/>
    </row>
    <row r="33" spans="10:36" x14ac:dyDescent="0.25"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80"/>
      <c r="AA33" s="80"/>
      <c r="AB33" s="81">
        <f t="shared" si="2"/>
        <v>80</v>
      </c>
      <c r="AC33" s="82"/>
      <c r="AD33" s="83">
        <f t="shared" si="0"/>
        <v>5616</v>
      </c>
      <c r="AE33" s="84">
        <f t="shared" si="1"/>
        <v>1872</v>
      </c>
      <c r="AF33" s="85"/>
      <c r="AG33" s="86">
        <f t="shared" si="3"/>
        <v>1248</v>
      </c>
      <c r="AH33" s="87">
        <v>10699</v>
      </c>
      <c r="AI33" s="88">
        <v>3120</v>
      </c>
      <c r="AJ33" s="76"/>
    </row>
    <row r="34" spans="10:36" x14ac:dyDescent="0.25"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80"/>
      <c r="AA34" s="80"/>
      <c r="AB34" s="81">
        <f t="shared" si="2"/>
        <v>80</v>
      </c>
      <c r="AC34" s="82"/>
      <c r="AD34" s="83">
        <f t="shared" si="0"/>
        <v>27342</v>
      </c>
      <c r="AE34" s="84">
        <f t="shared" si="1"/>
        <v>9114</v>
      </c>
      <c r="AF34" s="85"/>
      <c r="AG34" s="86">
        <f t="shared" si="3"/>
        <v>6076</v>
      </c>
      <c r="AH34" s="87">
        <v>10699</v>
      </c>
      <c r="AI34" s="88">
        <v>15190</v>
      </c>
      <c r="AJ34" s="76"/>
    </row>
    <row r="35" spans="10:36" x14ac:dyDescent="0.25"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80"/>
      <c r="AA35" s="80"/>
      <c r="AB35" s="81">
        <f t="shared" si="2"/>
        <v>80</v>
      </c>
      <c r="AC35" s="82"/>
      <c r="AD35" s="83">
        <f t="shared" si="0"/>
        <v>17676</v>
      </c>
      <c r="AE35" s="84">
        <f t="shared" si="1"/>
        <v>5892</v>
      </c>
      <c r="AF35" s="85"/>
      <c r="AG35" s="86">
        <f t="shared" si="3"/>
        <v>3928</v>
      </c>
      <c r="AH35" s="87">
        <v>10699</v>
      </c>
      <c r="AI35" s="88">
        <v>9820</v>
      </c>
      <c r="AJ35" s="76"/>
    </row>
    <row r="36" spans="10:36" x14ac:dyDescent="0.25"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80"/>
      <c r="AA36" s="80"/>
      <c r="AB36" s="81">
        <f t="shared" si="2"/>
        <v>80</v>
      </c>
      <c r="AC36" s="82"/>
      <c r="AD36" s="83">
        <f t="shared" si="0"/>
        <v>34614</v>
      </c>
      <c r="AE36" s="84">
        <f t="shared" si="1"/>
        <v>11538</v>
      </c>
      <c r="AF36" s="85"/>
      <c r="AG36" s="86">
        <f t="shared" si="3"/>
        <v>7692</v>
      </c>
      <c r="AH36" s="87">
        <v>10699</v>
      </c>
      <c r="AI36" s="88">
        <v>19230</v>
      </c>
      <c r="AJ36" s="76"/>
    </row>
    <row r="37" spans="10:36" x14ac:dyDescent="0.25"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80"/>
      <c r="AA37" s="80"/>
      <c r="AB37" s="81">
        <f t="shared" si="2"/>
        <v>80</v>
      </c>
      <c r="AC37" s="82"/>
      <c r="AD37" s="83">
        <f t="shared" si="0"/>
        <v>28692</v>
      </c>
      <c r="AE37" s="84">
        <f t="shared" si="1"/>
        <v>9564</v>
      </c>
      <c r="AF37" s="85"/>
      <c r="AG37" s="86">
        <f t="shared" si="3"/>
        <v>6376</v>
      </c>
      <c r="AH37" s="87">
        <v>10699</v>
      </c>
      <c r="AI37" s="88">
        <v>15940</v>
      </c>
      <c r="AJ37" s="76"/>
    </row>
    <row r="38" spans="10:36" x14ac:dyDescent="0.25"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80"/>
      <c r="AA38" s="80"/>
      <c r="AB38" s="81">
        <f t="shared" si="2"/>
        <v>80</v>
      </c>
      <c r="AC38" s="82"/>
      <c r="AD38" s="83">
        <f t="shared" si="0"/>
        <v>9531</v>
      </c>
      <c r="AE38" s="84">
        <f t="shared" si="1"/>
        <v>3177</v>
      </c>
      <c r="AF38" s="85"/>
      <c r="AG38" s="86">
        <f t="shared" si="3"/>
        <v>2118</v>
      </c>
      <c r="AH38" s="87">
        <v>10699</v>
      </c>
      <c r="AI38" s="88">
        <v>5295</v>
      </c>
      <c r="AJ38" s="76"/>
    </row>
    <row r="39" spans="10:36" x14ac:dyDescent="0.25"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80"/>
      <c r="AA39" s="80"/>
      <c r="AB39" s="81">
        <f t="shared" si="2"/>
        <v>80</v>
      </c>
      <c r="AC39" s="82"/>
      <c r="AD39" s="83">
        <f t="shared" si="0"/>
        <v>10080</v>
      </c>
      <c r="AE39" s="84">
        <f t="shared" si="1"/>
        <v>3360</v>
      </c>
      <c r="AF39" s="85"/>
      <c r="AG39" s="86">
        <f t="shared" si="3"/>
        <v>2240</v>
      </c>
      <c r="AH39" s="87">
        <v>10699</v>
      </c>
      <c r="AI39" s="88">
        <v>5600</v>
      </c>
      <c r="AJ39" s="76"/>
    </row>
    <row r="40" spans="10:36" x14ac:dyDescent="0.25"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80"/>
      <c r="AA40" s="80"/>
      <c r="AB40" s="81">
        <f t="shared" si="2"/>
        <v>80</v>
      </c>
      <c r="AC40" s="82"/>
      <c r="AD40" s="83">
        <f t="shared" si="0"/>
        <v>3501</v>
      </c>
      <c r="AE40" s="84">
        <f t="shared" si="1"/>
        <v>1167</v>
      </c>
      <c r="AF40" s="85"/>
      <c r="AG40" s="86">
        <f t="shared" si="3"/>
        <v>778</v>
      </c>
      <c r="AH40" s="87">
        <v>10699</v>
      </c>
      <c r="AI40" s="88">
        <v>1945</v>
      </c>
      <c r="AJ40" s="76"/>
    </row>
    <row r="41" spans="10:36" x14ac:dyDescent="0.25"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80"/>
      <c r="AA41" s="80"/>
      <c r="AB41" s="81">
        <f t="shared" si="2"/>
        <v>80</v>
      </c>
      <c r="AC41" s="82"/>
      <c r="AD41" s="83">
        <f t="shared" si="0"/>
        <v>5886</v>
      </c>
      <c r="AE41" s="84">
        <f t="shared" si="1"/>
        <v>1962</v>
      </c>
      <c r="AF41" s="85"/>
      <c r="AG41" s="86">
        <f t="shared" si="3"/>
        <v>1308</v>
      </c>
      <c r="AH41" s="87">
        <v>10699</v>
      </c>
      <c r="AI41" s="88">
        <v>3270</v>
      </c>
      <c r="AJ41" s="76"/>
    </row>
    <row r="42" spans="10:36" x14ac:dyDescent="0.25"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80"/>
      <c r="AA42" s="80"/>
      <c r="AB42" s="81">
        <f t="shared" si="2"/>
        <v>80</v>
      </c>
      <c r="AC42" s="82"/>
      <c r="AD42" s="83">
        <f t="shared" si="0"/>
        <v>7848</v>
      </c>
      <c r="AE42" s="84">
        <f t="shared" si="1"/>
        <v>2616</v>
      </c>
      <c r="AF42" s="85"/>
      <c r="AG42" s="86">
        <f t="shared" si="3"/>
        <v>1744</v>
      </c>
      <c r="AH42" s="87">
        <v>10699</v>
      </c>
      <c r="AI42" s="88">
        <v>4360</v>
      </c>
      <c r="AJ42" s="76"/>
    </row>
    <row r="43" spans="10:36" x14ac:dyDescent="0.25"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80"/>
      <c r="AA43" s="80"/>
      <c r="AB43" s="81">
        <f t="shared" si="2"/>
        <v>80</v>
      </c>
      <c r="AC43" s="82"/>
      <c r="AD43" s="83">
        <f t="shared" si="0"/>
        <v>3780</v>
      </c>
      <c r="AE43" s="84">
        <f t="shared" si="1"/>
        <v>1260</v>
      </c>
      <c r="AF43" s="85"/>
      <c r="AG43" s="86">
        <f t="shared" si="3"/>
        <v>840</v>
      </c>
      <c r="AH43" s="87">
        <v>10699</v>
      </c>
      <c r="AI43" s="88">
        <v>2100</v>
      </c>
      <c r="AJ43" s="76"/>
    </row>
    <row r="44" spans="10:36" x14ac:dyDescent="0.25"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80"/>
      <c r="AA44" s="80"/>
      <c r="AB44" s="81">
        <f t="shared" si="2"/>
        <v>80</v>
      </c>
      <c r="AC44" s="82"/>
      <c r="AD44" s="83">
        <f t="shared" si="0"/>
        <v>14076</v>
      </c>
      <c r="AE44" s="84">
        <f t="shared" si="1"/>
        <v>4692</v>
      </c>
      <c r="AF44" s="85"/>
      <c r="AG44" s="86">
        <f t="shared" si="3"/>
        <v>3128</v>
      </c>
      <c r="AH44" s="87">
        <v>10699</v>
      </c>
      <c r="AI44" s="88">
        <v>7820</v>
      </c>
      <c r="AJ44" s="76"/>
    </row>
    <row r="45" spans="10:36" x14ac:dyDescent="0.25"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80"/>
      <c r="AA45" s="80"/>
      <c r="AB45" s="81">
        <f t="shared" si="2"/>
        <v>80</v>
      </c>
      <c r="AC45" s="82"/>
      <c r="AD45" s="83">
        <f t="shared" si="0"/>
        <v>14328</v>
      </c>
      <c r="AE45" s="84">
        <f t="shared" si="1"/>
        <v>4776</v>
      </c>
      <c r="AF45" s="85"/>
      <c r="AG45" s="86">
        <f t="shared" si="3"/>
        <v>3184</v>
      </c>
      <c r="AH45" s="87">
        <v>10699</v>
      </c>
      <c r="AI45" s="88">
        <v>7960</v>
      </c>
      <c r="AJ45" s="76"/>
    </row>
    <row r="46" spans="10:36" x14ac:dyDescent="0.25"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80"/>
      <c r="AA46" s="80"/>
      <c r="AB46" s="81">
        <f t="shared" si="2"/>
        <v>80</v>
      </c>
      <c r="AC46" s="82"/>
      <c r="AD46" s="83">
        <f t="shared" si="0"/>
        <v>9828</v>
      </c>
      <c r="AE46" s="84">
        <f t="shared" si="1"/>
        <v>3276</v>
      </c>
      <c r="AF46" s="85"/>
      <c r="AG46" s="86">
        <f t="shared" si="3"/>
        <v>2184</v>
      </c>
      <c r="AH46" s="87">
        <v>10699</v>
      </c>
      <c r="AI46" s="88">
        <v>5460</v>
      </c>
      <c r="AJ46" s="76"/>
    </row>
    <row r="47" spans="10:36" x14ac:dyDescent="0.25"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80"/>
      <c r="AA47" s="80"/>
      <c r="AB47" s="81">
        <f t="shared" si="2"/>
        <v>80</v>
      </c>
      <c r="AC47" s="82"/>
      <c r="AD47" s="83">
        <f t="shared" si="0"/>
        <v>1602</v>
      </c>
      <c r="AE47" s="84">
        <f t="shared" si="1"/>
        <v>534</v>
      </c>
      <c r="AF47" s="85"/>
      <c r="AG47" s="86">
        <f t="shared" si="3"/>
        <v>356</v>
      </c>
      <c r="AH47" s="87">
        <v>10699</v>
      </c>
      <c r="AI47" s="88">
        <v>890</v>
      </c>
      <c r="AJ47" s="76"/>
    </row>
    <row r="48" spans="10:36" x14ac:dyDescent="0.25"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80"/>
      <c r="AA48" s="80"/>
      <c r="AB48" s="81">
        <f t="shared" si="2"/>
        <v>80</v>
      </c>
      <c r="AC48" s="82"/>
      <c r="AD48" s="83">
        <f t="shared" si="0"/>
        <v>10332</v>
      </c>
      <c r="AE48" s="84">
        <f t="shared" si="1"/>
        <v>3444</v>
      </c>
      <c r="AF48" s="85"/>
      <c r="AG48" s="86">
        <f t="shared" si="3"/>
        <v>2296</v>
      </c>
      <c r="AH48" s="87">
        <v>10699</v>
      </c>
      <c r="AI48" s="88">
        <v>5740</v>
      </c>
      <c r="AJ48" s="76"/>
    </row>
    <row r="49" spans="10:36" x14ac:dyDescent="0.25"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80"/>
      <c r="AA49" s="80"/>
      <c r="AB49" s="81">
        <f t="shared" si="2"/>
        <v>80</v>
      </c>
      <c r="AC49" s="82"/>
      <c r="AD49" s="83">
        <f t="shared" si="0"/>
        <v>9810</v>
      </c>
      <c r="AE49" s="84">
        <f t="shared" si="1"/>
        <v>3270</v>
      </c>
      <c r="AF49" s="85"/>
      <c r="AG49" s="86">
        <f t="shared" si="3"/>
        <v>2180</v>
      </c>
      <c r="AH49" s="87">
        <v>10699</v>
      </c>
      <c r="AI49" s="88">
        <v>5450</v>
      </c>
      <c r="AJ49" s="76"/>
    </row>
    <row r="50" spans="10:36" x14ac:dyDescent="0.25"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80"/>
      <c r="AA50" s="80"/>
      <c r="AB50" s="81">
        <f t="shared" si="2"/>
        <v>80</v>
      </c>
      <c r="AC50" s="82"/>
      <c r="AD50" s="83">
        <f t="shared" si="0"/>
        <v>9432</v>
      </c>
      <c r="AE50" s="84">
        <f t="shared" si="1"/>
        <v>3144</v>
      </c>
      <c r="AF50" s="85"/>
      <c r="AG50" s="86">
        <f t="shared" si="3"/>
        <v>2096</v>
      </c>
      <c r="AH50" s="87">
        <v>10699</v>
      </c>
      <c r="AI50" s="88">
        <v>5240</v>
      </c>
      <c r="AJ50" s="76"/>
    </row>
    <row r="51" spans="10:36" x14ac:dyDescent="0.25"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80"/>
      <c r="AA51" s="80"/>
      <c r="AB51" s="81">
        <f t="shared" si="2"/>
        <v>80</v>
      </c>
      <c r="AC51" s="82"/>
      <c r="AD51" s="83">
        <f t="shared" si="0"/>
        <v>7668</v>
      </c>
      <c r="AE51" s="84">
        <f t="shared" si="1"/>
        <v>2556</v>
      </c>
      <c r="AF51" s="85"/>
      <c r="AG51" s="86">
        <f t="shared" si="3"/>
        <v>1704</v>
      </c>
      <c r="AH51" s="87">
        <v>10699</v>
      </c>
      <c r="AI51" s="88">
        <v>4260</v>
      </c>
      <c r="AJ51" s="76"/>
    </row>
    <row r="52" spans="10:36" x14ac:dyDescent="0.25"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80"/>
      <c r="AA52" s="80"/>
      <c r="AB52" s="81">
        <f t="shared" si="2"/>
        <v>80</v>
      </c>
      <c r="AC52" s="82"/>
      <c r="AD52" s="83">
        <f t="shared" si="0"/>
        <v>4428</v>
      </c>
      <c r="AE52" s="84">
        <f t="shared" si="1"/>
        <v>1476</v>
      </c>
      <c r="AF52" s="85"/>
      <c r="AG52" s="86">
        <f t="shared" si="3"/>
        <v>984</v>
      </c>
      <c r="AH52" s="87">
        <v>10699</v>
      </c>
      <c r="AI52" s="88">
        <v>2460</v>
      </c>
      <c r="AJ52" s="76"/>
    </row>
    <row r="53" spans="10:36" x14ac:dyDescent="0.25"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80"/>
      <c r="AA53" s="80"/>
      <c r="AB53" s="81">
        <f t="shared" si="2"/>
        <v>80</v>
      </c>
      <c r="AC53" s="82"/>
      <c r="AD53" s="83">
        <f t="shared" si="0"/>
        <v>3924</v>
      </c>
      <c r="AE53" s="84">
        <f t="shared" si="1"/>
        <v>1308</v>
      </c>
      <c r="AF53" s="85"/>
      <c r="AG53" s="86">
        <f t="shared" si="3"/>
        <v>872</v>
      </c>
      <c r="AH53" s="87">
        <v>10699</v>
      </c>
      <c r="AI53" s="88">
        <v>2180</v>
      </c>
      <c r="AJ53" s="76"/>
    </row>
    <row r="54" spans="10:36" x14ac:dyDescent="0.25"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80"/>
      <c r="AA54" s="80"/>
      <c r="AB54" s="81">
        <f t="shared" si="2"/>
        <v>80</v>
      </c>
      <c r="AC54" s="82"/>
      <c r="AD54" s="83">
        <f t="shared" si="0"/>
        <v>3924</v>
      </c>
      <c r="AE54" s="84">
        <f t="shared" si="1"/>
        <v>1308</v>
      </c>
      <c r="AF54" s="85"/>
      <c r="AG54" s="86">
        <f t="shared" si="3"/>
        <v>872</v>
      </c>
      <c r="AH54" s="87">
        <v>10699</v>
      </c>
      <c r="AI54" s="88">
        <v>2180</v>
      </c>
      <c r="AJ54" s="76"/>
    </row>
    <row r="55" spans="10:36" x14ac:dyDescent="0.25"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80"/>
      <c r="AA55" s="80"/>
      <c r="AB55" s="81">
        <f t="shared" si="2"/>
        <v>80</v>
      </c>
      <c r="AC55" s="82"/>
      <c r="AD55" s="83">
        <f t="shared" si="0"/>
        <v>3924</v>
      </c>
      <c r="AE55" s="84">
        <f t="shared" si="1"/>
        <v>1308</v>
      </c>
      <c r="AF55" s="85"/>
      <c r="AG55" s="86">
        <f t="shared" si="3"/>
        <v>872</v>
      </c>
      <c r="AH55" s="87">
        <v>10699</v>
      </c>
      <c r="AI55" s="88">
        <v>2180</v>
      </c>
      <c r="AJ55" s="76"/>
    </row>
    <row r="56" spans="10:36" x14ac:dyDescent="0.25"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80"/>
      <c r="AA56" s="80"/>
      <c r="AB56" s="81">
        <f t="shared" si="2"/>
        <v>80</v>
      </c>
      <c r="AC56" s="82"/>
      <c r="AD56" s="83">
        <f t="shared" si="0"/>
        <v>1980</v>
      </c>
      <c r="AE56" s="84">
        <f t="shared" si="1"/>
        <v>660</v>
      </c>
      <c r="AF56" s="85"/>
      <c r="AG56" s="86">
        <f t="shared" si="3"/>
        <v>440</v>
      </c>
      <c r="AH56" s="87">
        <v>10699</v>
      </c>
      <c r="AI56" s="88">
        <v>1100</v>
      </c>
      <c r="AJ56" s="76"/>
    </row>
    <row r="57" spans="10:36" x14ac:dyDescent="0.25"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80"/>
      <c r="AA57" s="80"/>
      <c r="AB57" s="81">
        <f t="shared" si="2"/>
        <v>80</v>
      </c>
      <c r="AC57" s="82"/>
      <c r="AD57" s="83">
        <f t="shared" si="0"/>
        <v>2214</v>
      </c>
      <c r="AE57" s="84">
        <f t="shared" si="1"/>
        <v>738</v>
      </c>
      <c r="AF57" s="85"/>
      <c r="AG57" s="86">
        <f t="shared" si="3"/>
        <v>492</v>
      </c>
      <c r="AH57" s="87">
        <v>10699</v>
      </c>
      <c r="AI57" s="88">
        <v>1230</v>
      </c>
      <c r="AJ57" s="76"/>
    </row>
    <row r="58" spans="10:36" x14ac:dyDescent="0.25"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80"/>
      <c r="AA58" s="80"/>
      <c r="AB58" s="81">
        <f t="shared" si="2"/>
        <v>80</v>
      </c>
      <c r="AC58" s="82"/>
      <c r="AD58" s="83">
        <f t="shared" si="0"/>
        <v>2034</v>
      </c>
      <c r="AE58" s="84">
        <f t="shared" si="1"/>
        <v>678</v>
      </c>
      <c r="AF58" s="85"/>
      <c r="AG58" s="86">
        <f t="shared" si="3"/>
        <v>452</v>
      </c>
      <c r="AH58" s="87">
        <v>10699</v>
      </c>
      <c r="AI58" s="88">
        <v>1130</v>
      </c>
      <c r="AJ58" s="76"/>
    </row>
    <row r="59" spans="10:36" x14ac:dyDescent="0.25"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80"/>
      <c r="AA59" s="80"/>
      <c r="AB59" s="81">
        <f t="shared" si="2"/>
        <v>80</v>
      </c>
      <c r="AC59" s="82"/>
      <c r="AD59" s="83">
        <f t="shared" si="0"/>
        <v>2574</v>
      </c>
      <c r="AE59" s="84">
        <f t="shared" si="1"/>
        <v>858</v>
      </c>
      <c r="AF59" s="85"/>
      <c r="AG59" s="86">
        <f t="shared" si="3"/>
        <v>572</v>
      </c>
      <c r="AH59" s="87">
        <v>10699</v>
      </c>
      <c r="AI59" s="88">
        <v>1430</v>
      </c>
      <c r="AJ59" s="76"/>
    </row>
    <row r="60" spans="10:36" x14ac:dyDescent="0.25"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80"/>
      <c r="AA60" s="80"/>
      <c r="AB60" s="81">
        <f t="shared" si="2"/>
        <v>80</v>
      </c>
      <c r="AC60" s="82"/>
      <c r="AD60" s="83">
        <f t="shared" si="0"/>
        <v>3123</v>
      </c>
      <c r="AE60" s="84">
        <f t="shared" si="1"/>
        <v>1041</v>
      </c>
      <c r="AF60" s="85"/>
      <c r="AG60" s="86">
        <f t="shared" si="3"/>
        <v>694</v>
      </c>
      <c r="AH60" s="87">
        <v>10699</v>
      </c>
      <c r="AI60" s="89">
        <v>1735</v>
      </c>
      <c r="AJ60" s="76"/>
    </row>
    <row r="61" spans="10:36" x14ac:dyDescent="0.25"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80"/>
      <c r="AA61" s="80"/>
      <c r="AB61" s="81">
        <f t="shared" si="2"/>
        <v>80</v>
      </c>
      <c r="AC61" s="82"/>
      <c r="AD61" s="83">
        <f t="shared" si="0"/>
        <v>2700</v>
      </c>
      <c r="AE61" s="84">
        <f t="shared" si="1"/>
        <v>900</v>
      </c>
      <c r="AF61" s="85"/>
      <c r="AG61" s="86">
        <f t="shared" si="3"/>
        <v>600</v>
      </c>
      <c r="AH61" s="87">
        <v>10699</v>
      </c>
      <c r="AI61" s="88">
        <v>1500</v>
      </c>
      <c r="AJ61" s="76"/>
    </row>
    <row r="62" spans="10:36" x14ac:dyDescent="0.25"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80"/>
      <c r="AA62" s="80"/>
      <c r="AB62" s="81">
        <f t="shared" si="2"/>
        <v>80</v>
      </c>
      <c r="AC62" s="82"/>
      <c r="AD62" s="83">
        <f t="shared" si="0"/>
        <v>5274</v>
      </c>
      <c r="AE62" s="84">
        <f t="shared" si="1"/>
        <v>1758</v>
      </c>
      <c r="AF62" s="85"/>
      <c r="AG62" s="86">
        <f t="shared" si="3"/>
        <v>1172</v>
      </c>
      <c r="AH62" s="87">
        <v>10699</v>
      </c>
      <c r="AI62" s="88">
        <v>2930</v>
      </c>
      <c r="AJ62" s="76"/>
    </row>
    <row r="63" spans="10:36" x14ac:dyDescent="0.25"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80"/>
      <c r="AA63" s="80"/>
      <c r="AB63" s="81">
        <f t="shared" si="2"/>
        <v>80</v>
      </c>
      <c r="AC63" s="82"/>
      <c r="AD63" s="83">
        <f t="shared" si="0"/>
        <v>4176</v>
      </c>
      <c r="AE63" s="84">
        <f t="shared" si="1"/>
        <v>1392</v>
      </c>
      <c r="AF63" s="85"/>
      <c r="AG63" s="86">
        <f t="shared" si="3"/>
        <v>928</v>
      </c>
      <c r="AH63" s="87">
        <v>10699</v>
      </c>
      <c r="AI63" s="88">
        <v>2320</v>
      </c>
      <c r="AJ63" s="76"/>
    </row>
    <row r="64" spans="10:36" x14ac:dyDescent="0.25"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80"/>
      <c r="AA64" s="80"/>
      <c r="AB64" s="81">
        <f t="shared" si="2"/>
        <v>80</v>
      </c>
      <c r="AC64" s="82"/>
      <c r="AD64" s="83">
        <f t="shared" si="0"/>
        <v>1044</v>
      </c>
      <c r="AE64" s="84">
        <f t="shared" si="1"/>
        <v>348</v>
      </c>
      <c r="AF64" s="85"/>
      <c r="AG64" s="86">
        <f t="shared" si="3"/>
        <v>232</v>
      </c>
      <c r="AH64" s="87">
        <v>10699</v>
      </c>
      <c r="AI64" s="88">
        <v>580</v>
      </c>
      <c r="AJ64" s="76"/>
    </row>
    <row r="65" spans="10:36" x14ac:dyDescent="0.25"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80"/>
      <c r="AA65" s="80"/>
      <c r="AB65" s="81">
        <f t="shared" si="2"/>
        <v>80</v>
      </c>
      <c r="AC65" s="82"/>
      <c r="AD65" s="83">
        <f t="shared" si="0"/>
        <v>1305</v>
      </c>
      <c r="AE65" s="84">
        <f t="shared" si="1"/>
        <v>435</v>
      </c>
      <c r="AF65" s="85"/>
      <c r="AG65" s="86">
        <f t="shared" si="3"/>
        <v>290</v>
      </c>
      <c r="AH65" s="87">
        <v>10699</v>
      </c>
      <c r="AI65" s="88">
        <v>725</v>
      </c>
      <c r="AJ65" s="76"/>
    </row>
    <row r="66" spans="10:36" x14ac:dyDescent="0.25"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80"/>
      <c r="AA66" s="80"/>
      <c r="AB66" s="81">
        <f t="shared" si="2"/>
        <v>80</v>
      </c>
      <c r="AC66" s="82"/>
      <c r="AD66" s="83">
        <f t="shared" si="0"/>
        <v>1134</v>
      </c>
      <c r="AE66" s="84">
        <f t="shared" si="1"/>
        <v>378</v>
      </c>
      <c r="AF66" s="85"/>
      <c r="AG66" s="86">
        <f t="shared" si="3"/>
        <v>252</v>
      </c>
      <c r="AH66" s="87">
        <v>10699</v>
      </c>
      <c r="AI66" s="88">
        <v>630</v>
      </c>
      <c r="AJ66" s="76"/>
    </row>
    <row r="67" spans="10:36" x14ac:dyDescent="0.25"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80"/>
      <c r="AA67" s="80"/>
      <c r="AB67" s="81">
        <f t="shared" si="2"/>
        <v>80</v>
      </c>
      <c r="AC67" s="82"/>
      <c r="AD67" s="83">
        <f t="shared" si="0"/>
        <v>1080</v>
      </c>
      <c r="AE67" s="84">
        <f t="shared" si="1"/>
        <v>360</v>
      </c>
      <c r="AF67" s="85"/>
      <c r="AG67" s="86">
        <f t="shared" si="3"/>
        <v>240</v>
      </c>
      <c r="AH67" s="87">
        <v>10699</v>
      </c>
      <c r="AI67" s="88">
        <v>600</v>
      </c>
      <c r="AJ67" s="76"/>
    </row>
    <row r="68" spans="10:36" x14ac:dyDescent="0.25"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80"/>
      <c r="AA68" s="80"/>
      <c r="AB68" s="81">
        <f t="shared" si="2"/>
        <v>80</v>
      </c>
      <c r="AC68" s="82"/>
      <c r="AD68" s="83">
        <f t="shared" si="0"/>
        <v>1062</v>
      </c>
      <c r="AE68" s="84">
        <f t="shared" si="1"/>
        <v>354</v>
      </c>
      <c r="AF68" s="85"/>
      <c r="AG68" s="86">
        <f t="shared" si="3"/>
        <v>236</v>
      </c>
      <c r="AH68" s="87">
        <v>10699</v>
      </c>
      <c r="AI68" s="88">
        <v>590</v>
      </c>
      <c r="AJ68" s="76"/>
    </row>
    <row r="69" spans="10:36" x14ac:dyDescent="0.25"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80"/>
      <c r="AA69" s="80"/>
      <c r="AB69" s="81">
        <f t="shared" si="2"/>
        <v>80</v>
      </c>
      <c r="AC69" s="82"/>
      <c r="AD69" s="83">
        <f t="shared" si="0"/>
        <v>1062</v>
      </c>
      <c r="AE69" s="84">
        <f t="shared" si="1"/>
        <v>354</v>
      </c>
      <c r="AF69" s="85"/>
      <c r="AG69" s="86">
        <f t="shared" si="3"/>
        <v>236</v>
      </c>
      <c r="AH69" s="87">
        <v>10699</v>
      </c>
      <c r="AI69" s="88">
        <v>590</v>
      </c>
      <c r="AJ69" s="76"/>
    </row>
    <row r="70" spans="10:36" x14ac:dyDescent="0.25"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80"/>
      <c r="AA70" s="80"/>
      <c r="AB70" s="81">
        <f t="shared" si="2"/>
        <v>80</v>
      </c>
      <c r="AC70" s="82"/>
      <c r="AD70" s="83">
        <f t="shared" si="0"/>
        <v>1134</v>
      </c>
      <c r="AE70" s="84">
        <f t="shared" si="1"/>
        <v>378</v>
      </c>
      <c r="AF70" s="85"/>
      <c r="AG70" s="86">
        <f t="shared" si="3"/>
        <v>252</v>
      </c>
      <c r="AH70" s="87">
        <v>10699</v>
      </c>
      <c r="AI70" s="88">
        <v>630</v>
      </c>
      <c r="AJ70" s="76"/>
    </row>
    <row r="71" spans="10:36" x14ac:dyDescent="0.25"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80"/>
      <c r="AA71" s="80"/>
      <c r="AB71" s="81">
        <f t="shared" si="2"/>
        <v>80</v>
      </c>
      <c r="AC71" s="82"/>
      <c r="AD71" s="83">
        <f t="shared" si="0"/>
        <v>1062</v>
      </c>
      <c r="AE71" s="84">
        <f t="shared" si="1"/>
        <v>354</v>
      </c>
      <c r="AF71" s="85"/>
      <c r="AG71" s="86">
        <f t="shared" si="3"/>
        <v>236</v>
      </c>
      <c r="AH71" s="87">
        <v>10699</v>
      </c>
      <c r="AI71" s="88">
        <v>590</v>
      </c>
      <c r="AJ71" s="76"/>
    </row>
    <row r="72" spans="10:36" x14ac:dyDescent="0.25"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80"/>
      <c r="AA72" s="80"/>
      <c r="AB72" s="81">
        <f t="shared" si="2"/>
        <v>80</v>
      </c>
      <c r="AC72" s="82"/>
      <c r="AD72" s="83">
        <f t="shared" ref="AD72:AD158" si="4">AE72*3</f>
        <v>1134</v>
      </c>
      <c r="AE72" s="84">
        <f t="shared" ref="AE72:AE158" si="5">AI72-AG72</f>
        <v>378</v>
      </c>
      <c r="AF72" s="85"/>
      <c r="AG72" s="86">
        <f t="shared" si="3"/>
        <v>252</v>
      </c>
      <c r="AH72" s="87">
        <v>10699</v>
      </c>
      <c r="AI72" s="88">
        <v>630</v>
      </c>
      <c r="AJ72" s="76"/>
    </row>
    <row r="73" spans="10:36" x14ac:dyDescent="0.25"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80"/>
      <c r="AA73" s="80"/>
      <c r="AB73" s="81">
        <f t="shared" ref="AB73:AB159" si="6">AB72</f>
        <v>80</v>
      </c>
      <c r="AC73" s="82"/>
      <c r="AD73" s="83">
        <f t="shared" si="4"/>
        <v>1152</v>
      </c>
      <c r="AE73" s="84">
        <f t="shared" si="5"/>
        <v>384</v>
      </c>
      <c r="AF73" s="85"/>
      <c r="AG73" s="86">
        <f t="shared" ref="AG73:AG159" si="7">AI73*0.4</f>
        <v>256</v>
      </c>
      <c r="AH73" s="87">
        <v>10699</v>
      </c>
      <c r="AI73" s="88">
        <v>640</v>
      </c>
      <c r="AJ73" s="76"/>
    </row>
    <row r="74" spans="10:36" x14ac:dyDescent="0.25"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80"/>
      <c r="AA74" s="80"/>
      <c r="AB74" s="81">
        <f t="shared" si="6"/>
        <v>80</v>
      </c>
      <c r="AC74" s="82"/>
      <c r="AD74" s="83">
        <f t="shared" si="4"/>
        <v>1350</v>
      </c>
      <c r="AE74" s="84">
        <f t="shared" si="5"/>
        <v>450</v>
      </c>
      <c r="AF74" s="85"/>
      <c r="AG74" s="86">
        <f t="shared" si="7"/>
        <v>300</v>
      </c>
      <c r="AH74" s="87">
        <v>10699</v>
      </c>
      <c r="AI74" s="88">
        <v>750</v>
      </c>
      <c r="AJ74" s="76"/>
    </row>
    <row r="75" spans="10:36" x14ac:dyDescent="0.25"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80"/>
      <c r="AA75" s="80"/>
      <c r="AB75" s="81">
        <f t="shared" si="6"/>
        <v>80</v>
      </c>
      <c r="AC75" s="82"/>
      <c r="AD75" s="83">
        <f t="shared" si="4"/>
        <v>1350</v>
      </c>
      <c r="AE75" s="84">
        <f t="shared" si="5"/>
        <v>450</v>
      </c>
      <c r="AF75" s="85"/>
      <c r="AG75" s="86">
        <f t="shared" si="7"/>
        <v>300</v>
      </c>
      <c r="AH75" s="87">
        <v>10699</v>
      </c>
      <c r="AI75" s="88">
        <v>750</v>
      </c>
      <c r="AJ75" s="76"/>
    </row>
    <row r="76" spans="10:36" x14ac:dyDescent="0.25"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80"/>
      <c r="AA76" s="80"/>
      <c r="AB76" s="81">
        <f t="shared" si="6"/>
        <v>80</v>
      </c>
      <c r="AC76" s="82"/>
      <c r="AD76" s="83">
        <f t="shared" si="4"/>
        <v>3177</v>
      </c>
      <c r="AE76" s="84">
        <f t="shared" si="5"/>
        <v>1059</v>
      </c>
      <c r="AF76" s="85"/>
      <c r="AG76" s="86">
        <f t="shared" si="7"/>
        <v>706</v>
      </c>
      <c r="AH76" s="87">
        <v>10699</v>
      </c>
      <c r="AI76" s="88">
        <v>1765</v>
      </c>
      <c r="AJ76" s="76"/>
    </row>
    <row r="77" spans="10:36" x14ac:dyDescent="0.25"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80"/>
      <c r="AA77" s="80"/>
      <c r="AB77" s="81">
        <f t="shared" si="6"/>
        <v>80</v>
      </c>
      <c r="AC77" s="82"/>
      <c r="AD77" s="83">
        <f t="shared" si="4"/>
        <v>1044</v>
      </c>
      <c r="AE77" s="84">
        <f t="shared" si="5"/>
        <v>348</v>
      </c>
      <c r="AF77" s="85"/>
      <c r="AG77" s="86">
        <f t="shared" si="7"/>
        <v>232</v>
      </c>
      <c r="AH77" s="87">
        <v>10699</v>
      </c>
      <c r="AI77" s="88">
        <v>580</v>
      </c>
      <c r="AJ77" s="76"/>
    </row>
    <row r="78" spans="10:36" x14ac:dyDescent="0.25"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80"/>
      <c r="AA78" s="80"/>
      <c r="AB78" s="81">
        <f t="shared" si="6"/>
        <v>80</v>
      </c>
      <c r="AC78" s="82"/>
      <c r="AD78" s="83">
        <f t="shared" si="4"/>
        <v>3690</v>
      </c>
      <c r="AE78" s="84">
        <f t="shared" si="5"/>
        <v>1230</v>
      </c>
      <c r="AF78" s="85"/>
      <c r="AG78" s="86">
        <f t="shared" si="7"/>
        <v>820</v>
      </c>
      <c r="AH78" s="87">
        <v>10699</v>
      </c>
      <c r="AI78" s="88">
        <v>2050</v>
      </c>
      <c r="AJ78" s="76"/>
    </row>
    <row r="79" spans="10:36" x14ac:dyDescent="0.25"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80"/>
      <c r="AA79" s="80"/>
      <c r="AB79" s="81">
        <f t="shared" si="6"/>
        <v>80</v>
      </c>
      <c r="AC79" s="82"/>
      <c r="AD79" s="83">
        <f t="shared" si="4"/>
        <v>4356</v>
      </c>
      <c r="AE79" s="84">
        <f t="shared" si="5"/>
        <v>1452</v>
      </c>
      <c r="AF79" s="85"/>
      <c r="AG79" s="86">
        <f t="shared" si="7"/>
        <v>968</v>
      </c>
      <c r="AH79" s="87">
        <v>10699</v>
      </c>
      <c r="AI79" s="88">
        <v>2420</v>
      </c>
      <c r="AJ79" s="76"/>
    </row>
    <row r="80" spans="10:36" x14ac:dyDescent="0.25"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80"/>
      <c r="AA80" s="80"/>
      <c r="AB80" s="81">
        <f t="shared" si="6"/>
        <v>80</v>
      </c>
      <c r="AC80" s="82"/>
      <c r="AD80" s="83">
        <f t="shared" si="4"/>
        <v>1044</v>
      </c>
      <c r="AE80" s="84">
        <f t="shared" si="5"/>
        <v>348</v>
      </c>
      <c r="AF80" s="85"/>
      <c r="AG80" s="86">
        <f t="shared" si="7"/>
        <v>232</v>
      </c>
      <c r="AH80" s="87">
        <v>10699</v>
      </c>
      <c r="AI80" s="88">
        <v>580</v>
      </c>
      <c r="AJ80" s="76"/>
    </row>
    <row r="81" spans="10:36" x14ac:dyDescent="0.25"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80"/>
      <c r="AA81" s="80"/>
      <c r="AB81" s="81">
        <f t="shared" si="6"/>
        <v>80</v>
      </c>
      <c r="AC81" s="82"/>
      <c r="AD81" s="83">
        <f t="shared" si="4"/>
        <v>1764</v>
      </c>
      <c r="AE81" s="84">
        <f t="shared" si="5"/>
        <v>588</v>
      </c>
      <c r="AF81" s="85"/>
      <c r="AG81" s="86">
        <f t="shared" si="7"/>
        <v>392</v>
      </c>
      <c r="AH81" s="87">
        <v>10699</v>
      </c>
      <c r="AI81" s="88">
        <v>980</v>
      </c>
      <c r="AJ81" s="76"/>
    </row>
    <row r="82" spans="10:36" x14ac:dyDescent="0.25"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80"/>
      <c r="AA82" s="80"/>
      <c r="AB82" s="81">
        <f t="shared" si="6"/>
        <v>80</v>
      </c>
      <c r="AC82" s="82"/>
      <c r="AD82" s="83">
        <f t="shared" si="4"/>
        <v>990</v>
      </c>
      <c r="AE82" s="84">
        <f t="shared" si="5"/>
        <v>330</v>
      </c>
      <c r="AF82" s="85"/>
      <c r="AG82" s="86">
        <f t="shared" si="7"/>
        <v>220</v>
      </c>
      <c r="AH82" s="87">
        <v>10699</v>
      </c>
      <c r="AI82" s="88">
        <v>550</v>
      </c>
      <c r="AJ82" s="76"/>
    </row>
    <row r="83" spans="10:36" x14ac:dyDescent="0.25"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80"/>
      <c r="AA83" s="80"/>
      <c r="AB83" s="81">
        <f t="shared" si="6"/>
        <v>80</v>
      </c>
      <c r="AC83" s="82"/>
      <c r="AD83" s="83">
        <f t="shared" si="4"/>
        <v>1170</v>
      </c>
      <c r="AE83" s="84">
        <f t="shared" si="5"/>
        <v>390</v>
      </c>
      <c r="AF83" s="85"/>
      <c r="AG83" s="86">
        <f t="shared" si="7"/>
        <v>260</v>
      </c>
      <c r="AH83" s="87">
        <v>10699</v>
      </c>
      <c r="AI83" s="88">
        <v>650</v>
      </c>
      <c r="AJ83" s="76"/>
    </row>
    <row r="84" spans="10:36" x14ac:dyDescent="0.25"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80"/>
      <c r="AA84" s="80"/>
      <c r="AB84" s="81">
        <f t="shared" si="6"/>
        <v>80</v>
      </c>
      <c r="AC84" s="82"/>
      <c r="AD84" s="83">
        <f t="shared" si="4"/>
        <v>1170</v>
      </c>
      <c r="AE84" s="84">
        <f t="shared" si="5"/>
        <v>390</v>
      </c>
      <c r="AF84" s="85"/>
      <c r="AG84" s="86">
        <f t="shared" si="7"/>
        <v>260</v>
      </c>
      <c r="AH84" s="87">
        <v>10699</v>
      </c>
      <c r="AI84" s="88">
        <v>650</v>
      </c>
      <c r="AJ84" s="76"/>
    </row>
    <row r="85" spans="10:36" x14ac:dyDescent="0.25"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80"/>
      <c r="AA85" s="80"/>
      <c r="AB85" s="81">
        <f t="shared" si="6"/>
        <v>80</v>
      </c>
      <c r="AC85" s="82"/>
      <c r="AD85" s="83">
        <f t="shared" si="4"/>
        <v>1170</v>
      </c>
      <c r="AE85" s="84">
        <f t="shared" si="5"/>
        <v>390</v>
      </c>
      <c r="AF85" s="85"/>
      <c r="AG85" s="86">
        <f t="shared" si="7"/>
        <v>260</v>
      </c>
      <c r="AH85" s="87">
        <v>10699</v>
      </c>
      <c r="AI85" s="88">
        <v>650</v>
      </c>
      <c r="AJ85" s="76"/>
    </row>
    <row r="86" spans="10:36" x14ac:dyDescent="0.25"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80"/>
      <c r="AA86" s="80"/>
      <c r="AB86" s="81">
        <f t="shared" si="6"/>
        <v>80</v>
      </c>
      <c r="AC86" s="82"/>
      <c r="AD86" s="83">
        <f t="shared" si="4"/>
        <v>1170</v>
      </c>
      <c r="AE86" s="84">
        <f t="shared" si="5"/>
        <v>390</v>
      </c>
      <c r="AF86" s="85"/>
      <c r="AG86" s="86">
        <f t="shared" si="7"/>
        <v>260</v>
      </c>
      <c r="AH86" s="87">
        <v>10699</v>
      </c>
      <c r="AI86" s="88">
        <v>650</v>
      </c>
      <c r="AJ86" s="76"/>
    </row>
    <row r="87" spans="10:36" x14ac:dyDescent="0.25"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80"/>
      <c r="AA87" s="80"/>
      <c r="AB87" s="81">
        <f t="shared" si="6"/>
        <v>80</v>
      </c>
      <c r="AC87" s="82"/>
      <c r="AD87" s="83">
        <f t="shared" si="4"/>
        <v>1152</v>
      </c>
      <c r="AE87" s="84">
        <f t="shared" si="5"/>
        <v>384</v>
      </c>
      <c r="AF87" s="85"/>
      <c r="AG87" s="86">
        <f t="shared" si="7"/>
        <v>256</v>
      </c>
      <c r="AH87" s="87">
        <v>10699</v>
      </c>
      <c r="AI87" s="88">
        <v>640</v>
      </c>
      <c r="AJ87" s="76"/>
    </row>
    <row r="88" spans="10:36" x14ac:dyDescent="0.25"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80"/>
      <c r="AA88" s="80"/>
      <c r="AB88" s="81">
        <f t="shared" si="6"/>
        <v>80</v>
      </c>
      <c r="AC88" s="82"/>
      <c r="AD88" s="83">
        <f t="shared" si="4"/>
        <v>4518</v>
      </c>
      <c r="AE88" s="84">
        <f t="shared" si="5"/>
        <v>1506</v>
      </c>
      <c r="AF88" s="85"/>
      <c r="AG88" s="86">
        <f t="shared" si="7"/>
        <v>1004</v>
      </c>
      <c r="AH88" s="87">
        <v>10699</v>
      </c>
      <c r="AI88" s="89">
        <v>2510</v>
      </c>
      <c r="AJ88" s="76"/>
    </row>
    <row r="89" spans="10:36" x14ac:dyDescent="0.25"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80"/>
      <c r="AA89" s="80"/>
      <c r="AB89" s="81">
        <f t="shared" si="6"/>
        <v>80</v>
      </c>
      <c r="AC89" s="82"/>
      <c r="AD89" s="83">
        <f t="shared" si="4"/>
        <v>1368</v>
      </c>
      <c r="AE89" s="84">
        <f t="shared" si="5"/>
        <v>456</v>
      </c>
      <c r="AF89" s="85"/>
      <c r="AG89" s="86">
        <f t="shared" si="7"/>
        <v>304</v>
      </c>
      <c r="AH89" s="87">
        <v>10699</v>
      </c>
      <c r="AI89" s="88">
        <v>760</v>
      </c>
      <c r="AJ89" s="76"/>
    </row>
    <row r="90" spans="10:36" x14ac:dyDescent="0.25"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80"/>
      <c r="AA90" s="80"/>
      <c r="AB90" s="81">
        <f t="shared" si="6"/>
        <v>80</v>
      </c>
      <c r="AC90" s="82"/>
      <c r="AD90" s="83">
        <f t="shared" si="4"/>
        <v>1044</v>
      </c>
      <c r="AE90" s="84">
        <f t="shared" si="5"/>
        <v>348</v>
      </c>
      <c r="AF90" s="85"/>
      <c r="AG90" s="86">
        <f t="shared" si="7"/>
        <v>232</v>
      </c>
      <c r="AH90" s="87">
        <v>10699</v>
      </c>
      <c r="AI90" s="88">
        <v>580</v>
      </c>
      <c r="AJ90" s="76"/>
    </row>
    <row r="91" spans="10:36" x14ac:dyDescent="0.25"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80"/>
      <c r="AA91" s="80"/>
      <c r="AB91" s="81">
        <f t="shared" si="6"/>
        <v>80</v>
      </c>
      <c r="AC91" s="82"/>
      <c r="AD91" s="83">
        <f t="shared" si="4"/>
        <v>1386</v>
      </c>
      <c r="AE91" s="84">
        <f t="shared" si="5"/>
        <v>462</v>
      </c>
      <c r="AF91" s="85"/>
      <c r="AG91" s="86">
        <f t="shared" si="7"/>
        <v>308</v>
      </c>
      <c r="AH91" s="87">
        <v>10699</v>
      </c>
      <c r="AI91" s="88">
        <v>770</v>
      </c>
      <c r="AJ91" s="76"/>
    </row>
    <row r="92" spans="10:36" x14ac:dyDescent="0.25"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80"/>
      <c r="AA92" s="80"/>
      <c r="AB92" s="81">
        <f t="shared" si="6"/>
        <v>80</v>
      </c>
      <c r="AC92" s="82"/>
      <c r="AD92" s="83">
        <f t="shared" si="4"/>
        <v>990</v>
      </c>
      <c r="AE92" s="84">
        <f t="shared" si="5"/>
        <v>330</v>
      </c>
      <c r="AF92" s="85"/>
      <c r="AG92" s="86">
        <f t="shared" si="7"/>
        <v>220</v>
      </c>
      <c r="AH92" s="87">
        <v>10699</v>
      </c>
      <c r="AI92" s="89">
        <v>550</v>
      </c>
      <c r="AJ92" s="76"/>
    </row>
    <row r="93" spans="10:36" x14ac:dyDescent="0.25"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80"/>
      <c r="AA93" s="80"/>
      <c r="AB93" s="81">
        <f t="shared" si="6"/>
        <v>80</v>
      </c>
      <c r="AC93" s="82"/>
      <c r="AD93" s="83">
        <f t="shared" si="4"/>
        <v>5085</v>
      </c>
      <c r="AE93" s="84">
        <f t="shared" si="5"/>
        <v>1695</v>
      </c>
      <c r="AF93" s="85"/>
      <c r="AG93" s="86">
        <f t="shared" si="7"/>
        <v>1130</v>
      </c>
      <c r="AH93" s="87">
        <v>10699</v>
      </c>
      <c r="AI93" s="88">
        <v>2825</v>
      </c>
      <c r="AJ93" s="76"/>
    </row>
    <row r="94" spans="10:36" x14ac:dyDescent="0.25"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80"/>
      <c r="AA94" s="80"/>
      <c r="AB94" s="81">
        <f t="shared" si="6"/>
        <v>80</v>
      </c>
      <c r="AC94" s="82"/>
      <c r="AD94" s="83">
        <f t="shared" si="4"/>
        <v>936</v>
      </c>
      <c r="AE94" s="84">
        <f t="shared" si="5"/>
        <v>312</v>
      </c>
      <c r="AF94" s="85"/>
      <c r="AG94" s="86">
        <f t="shared" si="7"/>
        <v>208</v>
      </c>
      <c r="AH94" s="87">
        <v>10699</v>
      </c>
      <c r="AI94" s="88">
        <v>520</v>
      </c>
      <c r="AJ94" s="76"/>
    </row>
    <row r="95" spans="10:36" x14ac:dyDescent="0.25"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80"/>
      <c r="AA95" s="80"/>
      <c r="AB95" s="81">
        <f t="shared" si="6"/>
        <v>80</v>
      </c>
      <c r="AC95" s="82"/>
      <c r="AD95" s="83">
        <f t="shared" si="4"/>
        <v>846</v>
      </c>
      <c r="AE95" s="84">
        <f t="shared" si="5"/>
        <v>282</v>
      </c>
      <c r="AF95" s="85"/>
      <c r="AG95" s="86">
        <f t="shared" si="7"/>
        <v>188</v>
      </c>
      <c r="AH95" s="87">
        <v>10699</v>
      </c>
      <c r="AI95" s="88">
        <v>470</v>
      </c>
      <c r="AJ95" s="76"/>
    </row>
    <row r="96" spans="10:36" x14ac:dyDescent="0.25"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80"/>
      <c r="AA96" s="80"/>
      <c r="AB96" s="81">
        <f t="shared" si="6"/>
        <v>80</v>
      </c>
      <c r="AC96" s="82"/>
      <c r="AD96" s="83">
        <f t="shared" si="4"/>
        <v>666</v>
      </c>
      <c r="AE96" s="84">
        <f t="shared" si="5"/>
        <v>222</v>
      </c>
      <c r="AF96" s="85"/>
      <c r="AG96" s="86">
        <f t="shared" si="7"/>
        <v>148</v>
      </c>
      <c r="AH96" s="87">
        <v>10699</v>
      </c>
      <c r="AI96" s="88">
        <v>370</v>
      </c>
      <c r="AJ96" s="76"/>
    </row>
    <row r="97" spans="10:36" x14ac:dyDescent="0.25"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80"/>
      <c r="AA97" s="80"/>
      <c r="AB97" s="81">
        <f t="shared" si="6"/>
        <v>80</v>
      </c>
      <c r="AC97" s="82"/>
      <c r="AD97" s="83">
        <f t="shared" si="4"/>
        <v>324</v>
      </c>
      <c r="AE97" s="84">
        <f t="shared" si="5"/>
        <v>108</v>
      </c>
      <c r="AF97" s="85"/>
      <c r="AG97" s="86">
        <f t="shared" si="7"/>
        <v>72</v>
      </c>
      <c r="AH97" s="87">
        <v>10699</v>
      </c>
      <c r="AI97" s="88">
        <v>180</v>
      </c>
      <c r="AJ97" s="76"/>
    </row>
    <row r="98" spans="10:36" x14ac:dyDescent="0.25"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80"/>
      <c r="AA98" s="80"/>
      <c r="AB98" s="81">
        <f t="shared" si="6"/>
        <v>80</v>
      </c>
      <c r="AC98" s="82"/>
      <c r="AD98" s="83">
        <f t="shared" si="4"/>
        <v>477</v>
      </c>
      <c r="AE98" s="84">
        <f t="shared" si="5"/>
        <v>159</v>
      </c>
      <c r="AF98" s="85"/>
      <c r="AG98" s="86">
        <f t="shared" si="7"/>
        <v>106</v>
      </c>
      <c r="AH98" s="87">
        <v>10699</v>
      </c>
      <c r="AI98" s="88">
        <v>265</v>
      </c>
      <c r="AJ98" s="76"/>
    </row>
    <row r="99" spans="10:36" x14ac:dyDescent="0.25"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80"/>
      <c r="AA99" s="80"/>
      <c r="AB99" s="81">
        <f t="shared" si="6"/>
        <v>80</v>
      </c>
      <c r="AC99" s="82"/>
      <c r="AD99" s="83">
        <f t="shared" si="4"/>
        <v>3510</v>
      </c>
      <c r="AE99" s="84">
        <f t="shared" si="5"/>
        <v>1170</v>
      </c>
      <c r="AF99" s="85"/>
      <c r="AG99" s="86">
        <f t="shared" si="7"/>
        <v>780</v>
      </c>
      <c r="AH99" s="87">
        <v>10699</v>
      </c>
      <c r="AI99" s="88">
        <v>1950</v>
      </c>
      <c r="AJ99" s="76"/>
    </row>
    <row r="100" spans="10:36" x14ac:dyDescent="0.25"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80"/>
      <c r="AA100" s="80"/>
      <c r="AB100" s="81">
        <f t="shared" si="6"/>
        <v>80</v>
      </c>
      <c r="AC100" s="82"/>
      <c r="AD100" s="83">
        <f t="shared" si="4"/>
        <v>585</v>
      </c>
      <c r="AE100" s="84">
        <f t="shared" si="5"/>
        <v>195</v>
      </c>
      <c r="AF100" s="85"/>
      <c r="AG100" s="86">
        <f t="shared" si="7"/>
        <v>130</v>
      </c>
      <c r="AH100" s="87">
        <v>10699</v>
      </c>
      <c r="AI100" s="88">
        <v>325</v>
      </c>
      <c r="AJ100" s="76"/>
    </row>
    <row r="101" spans="10:36" x14ac:dyDescent="0.25"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80"/>
      <c r="AA101" s="80"/>
      <c r="AB101" s="81">
        <f t="shared" si="6"/>
        <v>80</v>
      </c>
      <c r="AC101" s="82"/>
      <c r="AD101" s="83">
        <f t="shared" si="4"/>
        <v>1008</v>
      </c>
      <c r="AE101" s="84">
        <f t="shared" si="5"/>
        <v>336</v>
      </c>
      <c r="AF101" s="85"/>
      <c r="AG101" s="86">
        <f t="shared" si="7"/>
        <v>224</v>
      </c>
      <c r="AH101" s="87">
        <v>10699</v>
      </c>
      <c r="AI101" s="88">
        <v>560</v>
      </c>
      <c r="AJ101" s="76"/>
    </row>
    <row r="102" spans="10:36" x14ac:dyDescent="0.25"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80"/>
      <c r="AA102" s="80"/>
      <c r="AB102" s="81">
        <f t="shared" si="6"/>
        <v>80</v>
      </c>
      <c r="AC102" s="82"/>
      <c r="AD102" s="83">
        <f t="shared" si="4"/>
        <v>1404</v>
      </c>
      <c r="AE102" s="84">
        <f t="shared" si="5"/>
        <v>468</v>
      </c>
      <c r="AF102" s="85"/>
      <c r="AG102" s="86">
        <f t="shared" si="7"/>
        <v>312</v>
      </c>
      <c r="AH102" s="87">
        <v>10699</v>
      </c>
      <c r="AI102" s="88">
        <v>780</v>
      </c>
      <c r="AJ102" s="76"/>
    </row>
    <row r="103" spans="10:36" x14ac:dyDescent="0.25"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80"/>
      <c r="AA103" s="80"/>
      <c r="AB103" s="81">
        <f t="shared" si="6"/>
        <v>80</v>
      </c>
      <c r="AC103" s="82"/>
      <c r="AD103" s="83">
        <f t="shared" si="4"/>
        <v>2052</v>
      </c>
      <c r="AE103" s="84">
        <f t="shared" si="5"/>
        <v>684</v>
      </c>
      <c r="AF103" s="85"/>
      <c r="AG103" s="86">
        <f t="shared" si="7"/>
        <v>456</v>
      </c>
      <c r="AH103" s="87">
        <v>10699</v>
      </c>
      <c r="AI103" s="88">
        <v>1140</v>
      </c>
      <c r="AJ103" s="76"/>
    </row>
    <row r="104" spans="10:36" x14ac:dyDescent="0.25"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80"/>
      <c r="AA104" s="80"/>
      <c r="AB104" s="81">
        <f t="shared" si="6"/>
        <v>80</v>
      </c>
      <c r="AC104" s="82"/>
      <c r="AD104" s="83">
        <f t="shared" si="4"/>
        <v>1890</v>
      </c>
      <c r="AE104" s="84">
        <f t="shared" si="5"/>
        <v>630</v>
      </c>
      <c r="AF104" s="85"/>
      <c r="AG104" s="86">
        <f t="shared" si="7"/>
        <v>420</v>
      </c>
      <c r="AH104" s="87">
        <v>10699</v>
      </c>
      <c r="AI104" s="88">
        <v>1050</v>
      </c>
      <c r="AJ104" s="76"/>
    </row>
    <row r="105" spans="10:36" x14ac:dyDescent="0.25"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3"/>
      <c r="AA105" s="3"/>
      <c r="AB105" s="81">
        <f t="shared" si="6"/>
        <v>80</v>
      </c>
      <c r="AC105" s="82"/>
      <c r="AD105" s="83">
        <f t="shared" si="4"/>
        <v>891</v>
      </c>
      <c r="AE105" s="84">
        <f t="shared" si="5"/>
        <v>297</v>
      </c>
      <c r="AF105" s="78"/>
      <c r="AG105" s="86">
        <f t="shared" si="7"/>
        <v>198</v>
      </c>
      <c r="AH105" s="87">
        <v>10699</v>
      </c>
      <c r="AI105" s="88">
        <v>495</v>
      </c>
      <c r="AJ105" s="76"/>
    </row>
    <row r="106" spans="10:36" x14ac:dyDescent="0.25"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3"/>
      <c r="AA106" s="3"/>
      <c r="AB106" s="81">
        <f t="shared" si="6"/>
        <v>80</v>
      </c>
      <c r="AC106" s="82"/>
      <c r="AD106" s="83">
        <f t="shared" si="4"/>
        <v>17325</v>
      </c>
      <c r="AE106" s="84">
        <f t="shared" si="5"/>
        <v>5775</v>
      </c>
      <c r="AF106" s="78"/>
      <c r="AG106" s="86">
        <f t="shared" si="7"/>
        <v>3850</v>
      </c>
      <c r="AH106" s="87">
        <v>10699</v>
      </c>
      <c r="AI106" s="88">
        <v>9625</v>
      </c>
      <c r="AJ106" s="76"/>
    </row>
    <row r="107" spans="10:36" x14ac:dyDescent="0.25"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3"/>
      <c r="AA107" s="3"/>
      <c r="AB107" s="81">
        <f t="shared" si="6"/>
        <v>80</v>
      </c>
      <c r="AC107" s="82"/>
      <c r="AD107" s="83">
        <f t="shared" si="4"/>
        <v>4068</v>
      </c>
      <c r="AE107" s="84">
        <f t="shared" si="5"/>
        <v>1356</v>
      </c>
      <c r="AF107" s="78"/>
      <c r="AG107" s="86">
        <f t="shared" si="7"/>
        <v>904</v>
      </c>
      <c r="AH107" s="87">
        <v>10699</v>
      </c>
      <c r="AI107" s="88">
        <v>2260</v>
      </c>
      <c r="AJ107" s="76"/>
    </row>
    <row r="108" spans="10:36" x14ac:dyDescent="0.25"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3"/>
      <c r="AA108" s="3"/>
      <c r="AB108" s="81">
        <f t="shared" si="6"/>
        <v>80</v>
      </c>
      <c r="AC108" s="82"/>
      <c r="AD108" s="83">
        <f t="shared" si="4"/>
        <v>4068</v>
      </c>
      <c r="AE108" s="84">
        <f t="shared" si="5"/>
        <v>1356</v>
      </c>
      <c r="AF108" s="78"/>
      <c r="AG108" s="86">
        <f t="shared" si="7"/>
        <v>904</v>
      </c>
      <c r="AH108" s="87">
        <v>10699</v>
      </c>
      <c r="AI108" s="88">
        <v>2260</v>
      </c>
      <c r="AJ108" s="76"/>
    </row>
    <row r="109" spans="10:36" x14ac:dyDescent="0.25"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3"/>
      <c r="AA109" s="3"/>
      <c r="AB109" s="81">
        <f t="shared" si="6"/>
        <v>80</v>
      </c>
      <c r="AC109" s="82"/>
      <c r="AD109" s="83">
        <f t="shared" si="4"/>
        <v>4788</v>
      </c>
      <c r="AE109" s="84">
        <f t="shared" si="5"/>
        <v>1596</v>
      </c>
      <c r="AF109" s="78"/>
      <c r="AG109" s="86">
        <f t="shared" si="7"/>
        <v>1064</v>
      </c>
      <c r="AH109" s="87">
        <v>10699</v>
      </c>
      <c r="AI109" s="88">
        <v>2660</v>
      </c>
      <c r="AJ109" s="76"/>
    </row>
    <row r="110" spans="10:36" x14ac:dyDescent="0.25"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3"/>
      <c r="AA110" s="3"/>
      <c r="AB110" s="81">
        <f t="shared" si="6"/>
        <v>80</v>
      </c>
      <c r="AC110" s="82"/>
      <c r="AD110" s="83">
        <f t="shared" si="4"/>
        <v>8910</v>
      </c>
      <c r="AE110" s="84">
        <f t="shared" si="5"/>
        <v>2970</v>
      </c>
      <c r="AF110" s="78"/>
      <c r="AG110" s="86">
        <f t="shared" si="7"/>
        <v>1980</v>
      </c>
      <c r="AH110" s="87">
        <v>10699</v>
      </c>
      <c r="AI110" s="88">
        <v>4950</v>
      </c>
      <c r="AJ110" s="76"/>
    </row>
    <row r="111" spans="10:36" x14ac:dyDescent="0.25"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3"/>
      <c r="AA111" s="3"/>
      <c r="AB111" s="81">
        <f t="shared" si="6"/>
        <v>80</v>
      </c>
      <c r="AC111" s="82"/>
      <c r="AD111" s="83">
        <f t="shared" si="4"/>
        <v>22662</v>
      </c>
      <c r="AE111" s="84">
        <f t="shared" si="5"/>
        <v>7554</v>
      </c>
      <c r="AF111" s="78"/>
      <c r="AG111" s="86">
        <f t="shared" si="7"/>
        <v>5036</v>
      </c>
      <c r="AH111" s="87">
        <v>10699</v>
      </c>
      <c r="AI111" s="89">
        <v>12590</v>
      </c>
      <c r="AJ111" s="76"/>
    </row>
    <row r="112" spans="10:36" x14ac:dyDescent="0.25"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3"/>
      <c r="AA112" s="3"/>
      <c r="AB112" s="81">
        <f t="shared" si="6"/>
        <v>80</v>
      </c>
      <c r="AC112" s="82"/>
      <c r="AD112" s="83">
        <f t="shared" si="4"/>
        <v>5616</v>
      </c>
      <c r="AE112" s="84">
        <f t="shared" si="5"/>
        <v>1872</v>
      </c>
      <c r="AF112" s="78"/>
      <c r="AG112" s="86">
        <f t="shared" si="7"/>
        <v>1248</v>
      </c>
      <c r="AH112" s="87">
        <v>10699</v>
      </c>
      <c r="AI112" s="88">
        <v>3120</v>
      </c>
      <c r="AJ112" s="76"/>
    </row>
    <row r="113" spans="10:36" x14ac:dyDescent="0.25"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3"/>
      <c r="AA113" s="3"/>
      <c r="AB113" s="81">
        <f t="shared" si="6"/>
        <v>80</v>
      </c>
      <c r="AC113" s="82"/>
      <c r="AD113" s="83">
        <f t="shared" si="4"/>
        <v>2088</v>
      </c>
      <c r="AE113" s="84">
        <f t="shared" si="5"/>
        <v>696</v>
      </c>
      <c r="AF113" s="78"/>
      <c r="AG113" s="86">
        <f t="shared" si="7"/>
        <v>464</v>
      </c>
      <c r="AH113" s="87">
        <v>10699</v>
      </c>
      <c r="AI113" s="88">
        <v>1160</v>
      </c>
      <c r="AJ113" s="76"/>
    </row>
    <row r="114" spans="10:36" x14ac:dyDescent="0.25"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3"/>
      <c r="AA114" s="3"/>
      <c r="AB114" s="81">
        <f t="shared" si="6"/>
        <v>80</v>
      </c>
      <c r="AC114" s="82"/>
      <c r="AD114" s="83">
        <f t="shared" si="4"/>
        <v>11682</v>
      </c>
      <c r="AE114" s="84">
        <f t="shared" si="5"/>
        <v>3894</v>
      </c>
      <c r="AF114" s="78"/>
      <c r="AG114" s="86">
        <f t="shared" si="7"/>
        <v>2596</v>
      </c>
      <c r="AH114" s="87">
        <v>10699</v>
      </c>
      <c r="AI114" s="88">
        <v>6490</v>
      </c>
      <c r="AJ114" s="76"/>
    </row>
    <row r="115" spans="10:36" x14ac:dyDescent="0.25"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3"/>
      <c r="AA115" s="3"/>
      <c r="AB115" s="81">
        <f>AB114</f>
        <v>80</v>
      </c>
      <c r="AC115" s="82"/>
      <c r="AD115" s="83">
        <f t="shared" si="4"/>
        <v>28332</v>
      </c>
      <c r="AE115" s="84">
        <f t="shared" si="5"/>
        <v>9444</v>
      </c>
      <c r="AF115" s="78"/>
      <c r="AG115" s="86">
        <f t="shared" si="7"/>
        <v>6296</v>
      </c>
      <c r="AH115" s="87">
        <v>10699</v>
      </c>
      <c r="AI115" s="89">
        <v>15740</v>
      </c>
      <c r="AJ115" s="76"/>
    </row>
    <row r="116" spans="10:36" x14ac:dyDescent="0.25"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3"/>
      <c r="AA116" s="3"/>
      <c r="AB116" s="81">
        <f t="shared" ref="AB116:AB126" si="8">AB115</f>
        <v>80</v>
      </c>
      <c r="AC116" s="82"/>
      <c r="AD116" s="83">
        <f t="shared" si="4"/>
        <v>1656</v>
      </c>
      <c r="AE116" s="84">
        <f t="shared" si="5"/>
        <v>552</v>
      </c>
      <c r="AF116" s="78"/>
      <c r="AG116" s="86">
        <f t="shared" si="7"/>
        <v>368</v>
      </c>
      <c r="AH116" s="87">
        <v>10699</v>
      </c>
      <c r="AI116" s="88">
        <v>920</v>
      </c>
      <c r="AJ116" s="76"/>
    </row>
    <row r="117" spans="10:36" x14ac:dyDescent="0.25"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3"/>
      <c r="AA117" s="3"/>
      <c r="AB117" s="81">
        <f t="shared" si="8"/>
        <v>80</v>
      </c>
      <c r="AC117" s="82"/>
      <c r="AD117" s="83">
        <f t="shared" si="4"/>
        <v>1170</v>
      </c>
      <c r="AE117" s="84">
        <f t="shared" si="5"/>
        <v>390</v>
      </c>
      <c r="AF117" s="78"/>
      <c r="AG117" s="86">
        <f t="shared" si="7"/>
        <v>260</v>
      </c>
      <c r="AH117" s="87">
        <v>10699</v>
      </c>
      <c r="AI117" s="88">
        <v>650</v>
      </c>
      <c r="AJ117" s="76"/>
    </row>
    <row r="118" spans="10:36" x14ac:dyDescent="0.25"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3"/>
      <c r="AA118" s="3"/>
      <c r="AB118" s="81">
        <f t="shared" si="8"/>
        <v>80</v>
      </c>
      <c r="AC118" s="82"/>
      <c r="AD118" s="83">
        <f t="shared" si="4"/>
        <v>4896</v>
      </c>
      <c r="AE118" s="84">
        <f t="shared" si="5"/>
        <v>1632</v>
      </c>
      <c r="AF118" s="78"/>
      <c r="AG118" s="86">
        <f t="shared" si="7"/>
        <v>1088</v>
      </c>
      <c r="AH118" s="87">
        <v>10699</v>
      </c>
      <c r="AI118" s="88">
        <v>2720</v>
      </c>
      <c r="AJ118" s="76"/>
    </row>
    <row r="119" spans="10:36" x14ac:dyDescent="0.25"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3"/>
      <c r="AA119" s="3"/>
      <c r="AB119" s="81">
        <f t="shared" si="8"/>
        <v>80</v>
      </c>
      <c r="AC119" s="82"/>
      <c r="AD119" s="83">
        <f t="shared" si="4"/>
        <v>2088</v>
      </c>
      <c r="AE119" s="84">
        <f t="shared" si="5"/>
        <v>696</v>
      </c>
      <c r="AF119" s="78"/>
      <c r="AG119" s="86">
        <f t="shared" si="7"/>
        <v>464</v>
      </c>
      <c r="AH119" s="87">
        <v>10699</v>
      </c>
      <c r="AI119" s="88">
        <v>1160</v>
      </c>
      <c r="AJ119" s="76"/>
    </row>
    <row r="120" spans="10:36" x14ac:dyDescent="0.25"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3"/>
      <c r="AA120" s="3"/>
      <c r="AB120" s="81">
        <f t="shared" si="8"/>
        <v>80</v>
      </c>
      <c r="AC120" s="82"/>
      <c r="AD120" s="83">
        <f t="shared" si="4"/>
        <v>1233</v>
      </c>
      <c r="AE120" s="84">
        <f t="shared" si="5"/>
        <v>411</v>
      </c>
      <c r="AF120" s="78"/>
      <c r="AG120" s="86">
        <f t="shared" si="7"/>
        <v>274</v>
      </c>
      <c r="AH120" s="87">
        <v>10699</v>
      </c>
      <c r="AI120" s="88">
        <v>685</v>
      </c>
      <c r="AJ120" s="76"/>
    </row>
    <row r="121" spans="10:36" x14ac:dyDescent="0.25"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3"/>
      <c r="AA121" s="3"/>
      <c r="AB121" s="81">
        <f t="shared" si="8"/>
        <v>80</v>
      </c>
      <c r="AC121" s="82"/>
      <c r="AD121" s="83">
        <f t="shared" si="4"/>
        <v>1305</v>
      </c>
      <c r="AE121" s="84">
        <f t="shared" si="5"/>
        <v>435</v>
      </c>
      <c r="AF121" s="78"/>
      <c r="AG121" s="86">
        <f t="shared" si="7"/>
        <v>290</v>
      </c>
      <c r="AH121" s="87">
        <v>10699</v>
      </c>
      <c r="AI121" s="88">
        <v>725</v>
      </c>
      <c r="AJ121" s="76"/>
    </row>
    <row r="122" spans="10:36" x14ac:dyDescent="0.25"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3"/>
      <c r="AA122" s="3"/>
      <c r="AB122" s="81">
        <f t="shared" si="8"/>
        <v>80</v>
      </c>
      <c r="AC122" s="82"/>
      <c r="AD122" s="83">
        <f t="shared" si="4"/>
        <v>963</v>
      </c>
      <c r="AE122" s="84">
        <f t="shared" si="5"/>
        <v>321</v>
      </c>
      <c r="AF122" s="78"/>
      <c r="AG122" s="86">
        <f t="shared" si="7"/>
        <v>214</v>
      </c>
      <c r="AH122" s="87">
        <v>10699</v>
      </c>
      <c r="AI122" s="88">
        <v>535</v>
      </c>
      <c r="AJ122" s="76"/>
    </row>
    <row r="123" spans="10:36" x14ac:dyDescent="0.25"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3"/>
      <c r="AA123" s="3"/>
      <c r="AB123" s="81">
        <f t="shared" si="8"/>
        <v>80</v>
      </c>
      <c r="AC123" s="82"/>
      <c r="AD123" s="83">
        <f t="shared" si="4"/>
        <v>1305</v>
      </c>
      <c r="AE123" s="84">
        <f t="shared" si="5"/>
        <v>435</v>
      </c>
      <c r="AF123" s="78"/>
      <c r="AG123" s="86">
        <f t="shared" si="7"/>
        <v>290</v>
      </c>
      <c r="AH123" s="87">
        <v>10699</v>
      </c>
      <c r="AI123" s="88">
        <v>725</v>
      </c>
      <c r="AJ123" s="76"/>
    </row>
    <row r="124" spans="10:36" x14ac:dyDescent="0.25"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3"/>
      <c r="AA124" s="3"/>
      <c r="AB124" s="81">
        <f t="shared" si="8"/>
        <v>80</v>
      </c>
      <c r="AC124" s="82"/>
      <c r="AD124" s="83">
        <f t="shared" si="4"/>
        <v>657</v>
      </c>
      <c r="AE124" s="84">
        <f t="shared" si="5"/>
        <v>219</v>
      </c>
      <c r="AF124" s="78"/>
      <c r="AG124" s="86">
        <f t="shared" si="7"/>
        <v>146</v>
      </c>
      <c r="AH124" s="87">
        <v>10699</v>
      </c>
      <c r="AI124" s="88">
        <v>365</v>
      </c>
      <c r="AJ124" s="76"/>
    </row>
    <row r="125" spans="10:36" x14ac:dyDescent="0.25"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3"/>
      <c r="AA125" s="3"/>
      <c r="AB125" s="81">
        <f t="shared" si="8"/>
        <v>80</v>
      </c>
      <c r="AC125" s="82"/>
      <c r="AD125" s="83">
        <f t="shared" si="4"/>
        <v>1170</v>
      </c>
      <c r="AE125" s="84">
        <f t="shared" si="5"/>
        <v>390</v>
      </c>
      <c r="AF125" s="78"/>
      <c r="AG125" s="86">
        <f t="shared" si="7"/>
        <v>260</v>
      </c>
      <c r="AH125" s="87">
        <v>10699</v>
      </c>
      <c r="AI125" s="88">
        <v>650</v>
      </c>
      <c r="AJ125" s="76"/>
    </row>
    <row r="126" spans="10:36" x14ac:dyDescent="0.25"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3"/>
      <c r="AA126" s="3"/>
      <c r="AB126" s="81">
        <f t="shared" si="8"/>
        <v>80</v>
      </c>
      <c r="AC126" s="82"/>
      <c r="AD126" s="83">
        <f t="shared" si="4"/>
        <v>9540</v>
      </c>
      <c r="AE126" s="84">
        <f t="shared" si="5"/>
        <v>3180</v>
      </c>
      <c r="AF126" s="78"/>
      <c r="AG126" s="86">
        <f t="shared" si="7"/>
        <v>2120</v>
      </c>
      <c r="AH126" s="87">
        <v>10699</v>
      </c>
      <c r="AI126" s="89">
        <v>5300</v>
      </c>
      <c r="AJ126" s="76"/>
    </row>
    <row r="127" spans="10:36" x14ac:dyDescent="0.25"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3"/>
      <c r="AA127" s="3"/>
      <c r="AB127" s="81">
        <f t="shared" si="6"/>
        <v>80</v>
      </c>
      <c r="AC127" s="82"/>
      <c r="AD127" s="83">
        <f t="shared" si="4"/>
        <v>7866</v>
      </c>
      <c r="AE127" s="84">
        <f t="shared" si="5"/>
        <v>2622</v>
      </c>
      <c r="AF127" s="78"/>
      <c r="AG127" s="86">
        <f t="shared" si="7"/>
        <v>1748</v>
      </c>
      <c r="AH127" s="87">
        <v>10699</v>
      </c>
      <c r="AI127" s="89">
        <v>4370</v>
      </c>
      <c r="AJ127" s="76"/>
    </row>
    <row r="128" spans="10:36" x14ac:dyDescent="0.25"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3"/>
      <c r="AA128" s="3"/>
      <c r="AB128" s="81">
        <f t="shared" si="6"/>
        <v>80</v>
      </c>
      <c r="AC128" s="82"/>
      <c r="AD128" s="83">
        <f t="shared" si="4"/>
        <v>16128</v>
      </c>
      <c r="AE128" s="84">
        <f t="shared" si="5"/>
        <v>5376</v>
      </c>
      <c r="AF128" s="78"/>
      <c r="AG128" s="86">
        <f t="shared" si="7"/>
        <v>3584</v>
      </c>
      <c r="AH128" s="87">
        <v>10699</v>
      </c>
      <c r="AI128" s="89">
        <v>8960</v>
      </c>
      <c r="AJ128" s="76"/>
    </row>
    <row r="129" spans="10:36" x14ac:dyDescent="0.25"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3"/>
      <c r="AA129" s="3"/>
      <c r="AB129" s="81">
        <f t="shared" si="6"/>
        <v>80</v>
      </c>
      <c r="AC129" s="82"/>
      <c r="AD129" s="83">
        <f t="shared" si="4"/>
        <v>26442</v>
      </c>
      <c r="AE129" s="84">
        <f t="shared" si="5"/>
        <v>8814</v>
      </c>
      <c r="AF129" s="78"/>
      <c r="AG129" s="86">
        <f t="shared" si="7"/>
        <v>5876</v>
      </c>
      <c r="AH129" s="87">
        <v>10699</v>
      </c>
      <c r="AI129" s="89">
        <v>14690</v>
      </c>
      <c r="AJ129" s="76"/>
    </row>
    <row r="130" spans="10:36" x14ac:dyDescent="0.25"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81">
        <f t="shared" si="6"/>
        <v>80</v>
      </c>
      <c r="AC130" s="82"/>
      <c r="AD130" s="83">
        <f t="shared" si="4"/>
        <v>19071</v>
      </c>
      <c r="AE130" s="84">
        <f t="shared" si="5"/>
        <v>6357</v>
      </c>
      <c r="AF130" s="78"/>
      <c r="AG130" s="86">
        <f t="shared" si="7"/>
        <v>4238</v>
      </c>
      <c r="AH130" s="87">
        <v>10699</v>
      </c>
      <c r="AI130" s="89">
        <v>10595</v>
      </c>
      <c r="AJ130" s="76"/>
    </row>
    <row r="131" spans="10:36" x14ac:dyDescent="0.25"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81">
        <f t="shared" si="6"/>
        <v>80</v>
      </c>
      <c r="AC131" s="82"/>
      <c r="AD131" s="83">
        <f t="shared" si="4"/>
        <v>585</v>
      </c>
      <c r="AE131" s="84">
        <f t="shared" si="5"/>
        <v>195</v>
      </c>
      <c r="AF131" s="78"/>
      <c r="AG131" s="86">
        <f t="shared" si="7"/>
        <v>130</v>
      </c>
      <c r="AH131" s="87">
        <v>10699</v>
      </c>
      <c r="AI131" s="88">
        <v>325</v>
      </c>
      <c r="AJ131" s="76"/>
    </row>
    <row r="132" spans="10:36" x14ac:dyDescent="0.25"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81">
        <f t="shared" si="6"/>
        <v>80</v>
      </c>
      <c r="AC132" s="82"/>
      <c r="AD132" s="83">
        <f t="shared" si="4"/>
        <v>1683</v>
      </c>
      <c r="AE132" s="84">
        <f t="shared" si="5"/>
        <v>561</v>
      </c>
      <c r="AF132" s="78"/>
      <c r="AG132" s="86">
        <f t="shared" si="7"/>
        <v>374</v>
      </c>
      <c r="AH132" s="87">
        <v>10699</v>
      </c>
      <c r="AI132" s="88">
        <v>935</v>
      </c>
      <c r="AJ132" s="76"/>
    </row>
    <row r="133" spans="10:36" x14ac:dyDescent="0.25"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81">
        <f t="shared" si="6"/>
        <v>80</v>
      </c>
      <c r="AC133" s="82"/>
      <c r="AD133" s="83">
        <f t="shared" si="4"/>
        <v>3348</v>
      </c>
      <c r="AE133" s="84">
        <f t="shared" si="5"/>
        <v>1116</v>
      </c>
      <c r="AF133" s="78"/>
      <c r="AG133" s="86">
        <f t="shared" si="7"/>
        <v>744</v>
      </c>
      <c r="AH133" s="87">
        <v>10699</v>
      </c>
      <c r="AI133" s="88">
        <v>1860</v>
      </c>
      <c r="AJ133" s="76"/>
    </row>
    <row r="134" spans="10:36" x14ac:dyDescent="0.25"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81">
        <f t="shared" si="6"/>
        <v>80</v>
      </c>
      <c r="AC134" s="82"/>
      <c r="AD134" s="83">
        <f t="shared" si="4"/>
        <v>4914</v>
      </c>
      <c r="AE134" s="84">
        <f t="shared" si="5"/>
        <v>1638</v>
      </c>
      <c r="AF134" s="78"/>
      <c r="AG134" s="86">
        <f t="shared" si="7"/>
        <v>1092</v>
      </c>
      <c r="AH134" s="87">
        <v>10699</v>
      </c>
      <c r="AI134" s="88">
        <v>2730</v>
      </c>
      <c r="AJ134" s="76"/>
    </row>
    <row r="135" spans="10:36" x14ac:dyDescent="0.25"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81">
        <f t="shared" si="6"/>
        <v>80</v>
      </c>
      <c r="AC135" s="82"/>
      <c r="AD135" s="83">
        <f t="shared" si="4"/>
        <v>9828</v>
      </c>
      <c r="AE135" s="84">
        <f t="shared" si="5"/>
        <v>3276</v>
      </c>
      <c r="AF135" s="78"/>
      <c r="AG135" s="86">
        <f t="shared" si="7"/>
        <v>2184</v>
      </c>
      <c r="AH135" s="87">
        <v>10699</v>
      </c>
      <c r="AI135" s="88">
        <v>5460</v>
      </c>
      <c r="AJ135" s="76"/>
    </row>
    <row r="136" spans="10:36" x14ac:dyDescent="0.25"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81">
        <f t="shared" si="6"/>
        <v>80</v>
      </c>
      <c r="AC136" s="82"/>
      <c r="AD136" s="83">
        <f t="shared" si="4"/>
        <v>1215</v>
      </c>
      <c r="AE136" s="84">
        <f t="shared" si="5"/>
        <v>405</v>
      </c>
      <c r="AF136" s="78"/>
      <c r="AG136" s="86">
        <f t="shared" si="7"/>
        <v>270</v>
      </c>
      <c r="AH136" s="87">
        <v>10699</v>
      </c>
      <c r="AI136" s="89">
        <v>675</v>
      </c>
      <c r="AJ136" s="76"/>
    </row>
    <row r="137" spans="10:36" x14ac:dyDescent="0.25"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81">
        <f t="shared" si="6"/>
        <v>80</v>
      </c>
      <c r="AC137" s="82"/>
      <c r="AD137" s="83">
        <f t="shared" si="4"/>
        <v>1674</v>
      </c>
      <c r="AE137" s="84">
        <f t="shared" si="5"/>
        <v>558</v>
      </c>
      <c r="AF137" s="78"/>
      <c r="AG137" s="86">
        <f t="shared" si="7"/>
        <v>372</v>
      </c>
      <c r="AH137" s="87">
        <v>10699</v>
      </c>
      <c r="AI137" s="88">
        <v>930</v>
      </c>
      <c r="AJ137" s="76"/>
    </row>
    <row r="138" spans="10:36" x14ac:dyDescent="0.25"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81">
        <f t="shared" si="6"/>
        <v>80</v>
      </c>
      <c r="AC138" s="82"/>
      <c r="AD138" s="83">
        <f t="shared" si="4"/>
        <v>3573</v>
      </c>
      <c r="AE138" s="84">
        <f t="shared" si="5"/>
        <v>1191</v>
      </c>
      <c r="AF138" s="78"/>
      <c r="AG138" s="86">
        <f t="shared" si="7"/>
        <v>794</v>
      </c>
      <c r="AH138" s="87">
        <v>10699</v>
      </c>
      <c r="AI138" s="88">
        <v>1985</v>
      </c>
      <c r="AJ138" s="76"/>
    </row>
    <row r="139" spans="10:36" x14ac:dyDescent="0.25"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81">
        <f t="shared" si="6"/>
        <v>80</v>
      </c>
      <c r="AC139" s="82"/>
      <c r="AD139" s="83">
        <f t="shared" si="4"/>
        <v>7776</v>
      </c>
      <c r="AE139" s="84">
        <f t="shared" si="5"/>
        <v>2592</v>
      </c>
      <c r="AF139" s="78"/>
      <c r="AG139" s="86">
        <f t="shared" si="7"/>
        <v>1728</v>
      </c>
      <c r="AH139" s="87">
        <v>10699</v>
      </c>
      <c r="AI139" s="88">
        <v>4320</v>
      </c>
      <c r="AJ139" s="76"/>
    </row>
    <row r="140" spans="10:36" x14ac:dyDescent="0.25"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81">
        <f t="shared" si="6"/>
        <v>80</v>
      </c>
      <c r="AC140" s="82"/>
      <c r="AD140" s="83">
        <f t="shared" si="4"/>
        <v>6930</v>
      </c>
      <c r="AE140" s="84">
        <f t="shared" si="5"/>
        <v>2310</v>
      </c>
      <c r="AF140" s="78"/>
      <c r="AG140" s="86">
        <f t="shared" si="7"/>
        <v>1540</v>
      </c>
      <c r="AH140" s="87">
        <v>10699</v>
      </c>
      <c r="AI140" s="88">
        <v>3850</v>
      </c>
      <c r="AJ140" s="76"/>
    </row>
    <row r="141" spans="10:36" x14ac:dyDescent="0.25"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81">
        <f t="shared" si="6"/>
        <v>80</v>
      </c>
      <c r="AC141" s="82"/>
      <c r="AD141" s="83">
        <f t="shared" si="4"/>
        <v>7542</v>
      </c>
      <c r="AE141" s="84">
        <f t="shared" si="5"/>
        <v>2514</v>
      </c>
      <c r="AF141" s="78"/>
      <c r="AG141" s="86">
        <f t="shared" si="7"/>
        <v>1676</v>
      </c>
      <c r="AH141" s="87">
        <v>10699</v>
      </c>
      <c r="AI141" s="88">
        <v>4190</v>
      </c>
      <c r="AJ141" s="76"/>
    </row>
    <row r="142" spans="10:36" x14ac:dyDescent="0.25"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81">
        <f t="shared" si="6"/>
        <v>80</v>
      </c>
      <c r="AC142" s="82"/>
      <c r="AD142" s="83">
        <f t="shared" si="4"/>
        <v>10296</v>
      </c>
      <c r="AE142" s="84">
        <f t="shared" si="5"/>
        <v>3432</v>
      </c>
      <c r="AF142" s="78"/>
      <c r="AG142" s="86">
        <f t="shared" si="7"/>
        <v>2288</v>
      </c>
      <c r="AH142" s="87">
        <v>10699</v>
      </c>
      <c r="AI142" s="88">
        <v>5720</v>
      </c>
      <c r="AJ142" s="76"/>
    </row>
    <row r="143" spans="10:36" x14ac:dyDescent="0.25"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81">
        <f t="shared" si="6"/>
        <v>80</v>
      </c>
      <c r="AC143" s="82"/>
      <c r="AD143" s="83">
        <f t="shared" si="4"/>
        <v>6750</v>
      </c>
      <c r="AE143" s="84">
        <f t="shared" si="5"/>
        <v>2250</v>
      </c>
      <c r="AF143" s="78"/>
      <c r="AG143" s="86">
        <f t="shared" si="7"/>
        <v>1500</v>
      </c>
      <c r="AH143" s="87">
        <v>10699</v>
      </c>
      <c r="AI143" s="88">
        <v>3750</v>
      </c>
      <c r="AJ143" s="76"/>
    </row>
    <row r="144" spans="10:36" x14ac:dyDescent="0.25"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81">
        <f t="shared" si="6"/>
        <v>80</v>
      </c>
      <c r="AC144" s="82"/>
      <c r="AD144" s="83">
        <f t="shared" si="4"/>
        <v>9396</v>
      </c>
      <c r="AE144" s="84">
        <f t="shared" si="5"/>
        <v>3132</v>
      </c>
      <c r="AF144" s="78"/>
      <c r="AG144" s="86">
        <f t="shared" si="7"/>
        <v>2088</v>
      </c>
      <c r="AH144" s="87">
        <v>10699</v>
      </c>
      <c r="AI144" s="88">
        <v>5220</v>
      </c>
      <c r="AJ144" s="76"/>
    </row>
    <row r="145" spans="10:36" x14ac:dyDescent="0.25"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81">
        <f t="shared" si="6"/>
        <v>80</v>
      </c>
      <c r="AC145" s="82"/>
      <c r="AD145" s="83">
        <f t="shared" si="4"/>
        <v>7524</v>
      </c>
      <c r="AE145" s="84">
        <f t="shared" si="5"/>
        <v>2508</v>
      </c>
      <c r="AF145" s="78"/>
      <c r="AG145" s="86">
        <f t="shared" si="7"/>
        <v>1672</v>
      </c>
      <c r="AH145" s="87">
        <v>10699</v>
      </c>
      <c r="AI145" s="88">
        <v>4180</v>
      </c>
      <c r="AJ145" s="76"/>
    </row>
    <row r="146" spans="10:36" x14ac:dyDescent="0.25"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81">
        <f t="shared" si="6"/>
        <v>80</v>
      </c>
      <c r="AC146" s="82"/>
      <c r="AD146" s="83">
        <f t="shared" si="4"/>
        <v>5571</v>
      </c>
      <c r="AE146" s="84">
        <f t="shared" si="5"/>
        <v>1857</v>
      </c>
      <c r="AF146" s="78"/>
      <c r="AG146" s="86">
        <f t="shared" si="7"/>
        <v>1238</v>
      </c>
      <c r="AH146" s="87">
        <v>10699</v>
      </c>
      <c r="AI146" s="88">
        <v>3095</v>
      </c>
      <c r="AJ146" s="76"/>
    </row>
    <row r="147" spans="10:36" x14ac:dyDescent="0.25"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81">
        <f>AB146</f>
        <v>80</v>
      </c>
      <c r="AC147" s="82"/>
      <c r="AD147" s="83">
        <f t="shared" si="4"/>
        <v>6408</v>
      </c>
      <c r="AE147" s="84">
        <f t="shared" si="5"/>
        <v>2136</v>
      </c>
      <c r="AF147" s="78"/>
      <c r="AG147" s="86">
        <f t="shared" si="7"/>
        <v>1424</v>
      </c>
      <c r="AH147" s="87">
        <v>10699</v>
      </c>
      <c r="AI147" s="88">
        <v>3560</v>
      </c>
      <c r="AJ147" s="76"/>
    </row>
    <row r="148" spans="10:36" x14ac:dyDescent="0.25"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81">
        <f>AB147</f>
        <v>80</v>
      </c>
      <c r="AC148" s="82"/>
      <c r="AD148" s="83">
        <f t="shared" si="4"/>
        <v>26271</v>
      </c>
      <c r="AE148" s="84">
        <f t="shared" si="5"/>
        <v>8757</v>
      </c>
      <c r="AF148" s="78"/>
      <c r="AG148" s="86">
        <f t="shared" si="7"/>
        <v>5838</v>
      </c>
      <c r="AH148" s="87">
        <v>10699</v>
      </c>
      <c r="AI148" s="89">
        <v>14595</v>
      </c>
      <c r="AJ148" s="76"/>
    </row>
    <row r="149" spans="10:36" x14ac:dyDescent="0.25"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81">
        <f>AB147</f>
        <v>80</v>
      </c>
      <c r="AC149" s="82"/>
      <c r="AD149" s="83">
        <f t="shared" si="4"/>
        <v>18864</v>
      </c>
      <c r="AE149" s="84">
        <f t="shared" si="5"/>
        <v>6288</v>
      </c>
      <c r="AF149" s="78"/>
      <c r="AG149" s="86">
        <f t="shared" si="7"/>
        <v>4192</v>
      </c>
      <c r="AH149" s="87">
        <v>10699</v>
      </c>
      <c r="AI149" s="88">
        <v>10480</v>
      </c>
      <c r="AJ149" s="76"/>
    </row>
    <row r="150" spans="10:36" x14ac:dyDescent="0.25"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81">
        <f t="shared" si="6"/>
        <v>80</v>
      </c>
      <c r="AC150" s="82"/>
      <c r="AD150" s="83">
        <f t="shared" si="4"/>
        <v>15732</v>
      </c>
      <c r="AE150" s="84">
        <f t="shared" si="5"/>
        <v>5244</v>
      </c>
      <c r="AF150" s="78"/>
      <c r="AG150" s="86">
        <f t="shared" si="7"/>
        <v>3496</v>
      </c>
      <c r="AH150" s="87">
        <v>10699</v>
      </c>
      <c r="AI150" s="88">
        <v>8740</v>
      </c>
      <c r="AJ150" s="76"/>
    </row>
    <row r="151" spans="10:36" x14ac:dyDescent="0.25"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81">
        <f t="shared" si="6"/>
        <v>80</v>
      </c>
      <c r="AC151" s="82"/>
      <c r="AD151" s="83">
        <f t="shared" si="4"/>
        <v>14040</v>
      </c>
      <c r="AE151" s="84">
        <f t="shared" si="5"/>
        <v>4680</v>
      </c>
      <c r="AF151" s="78"/>
      <c r="AG151" s="86">
        <f t="shared" si="7"/>
        <v>3120</v>
      </c>
      <c r="AH151" s="87">
        <v>10699</v>
      </c>
      <c r="AI151" s="88">
        <v>7800</v>
      </c>
      <c r="AJ151" s="76"/>
    </row>
    <row r="152" spans="10:36" x14ac:dyDescent="0.25"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81">
        <f t="shared" si="6"/>
        <v>80</v>
      </c>
      <c r="AC152" s="82"/>
      <c r="AD152" s="83">
        <f t="shared" si="4"/>
        <v>8604</v>
      </c>
      <c r="AE152" s="84">
        <f t="shared" si="5"/>
        <v>2868</v>
      </c>
      <c r="AF152" s="78"/>
      <c r="AG152" s="86">
        <f t="shared" si="7"/>
        <v>1912</v>
      </c>
      <c r="AH152" s="87">
        <v>10699</v>
      </c>
      <c r="AI152" s="88">
        <v>4780</v>
      </c>
      <c r="AJ152" s="76"/>
    </row>
    <row r="153" spans="10:36" x14ac:dyDescent="0.25"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81">
        <f t="shared" si="6"/>
        <v>80</v>
      </c>
      <c r="AC153" s="82"/>
      <c r="AD153" s="83">
        <f t="shared" si="4"/>
        <v>6615</v>
      </c>
      <c r="AE153" s="84">
        <f t="shared" si="5"/>
        <v>2205</v>
      </c>
      <c r="AF153" s="78"/>
      <c r="AG153" s="86">
        <f t="shared" si="7"/>
        <v>1470</v>
      </c>
      <c r="AH153" s="87">
        <v>10699</v>
      </c>
      <c r="AI153" s="88">
        <v>3675</v>
      </c>
      <c r="AJ153" s="76"/>
    </row>
    <row r="154" spans="10:36" x14ac:dyDescent="0.25"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81">
        <f t="shared" si="6"/>
        <v>80</v>
      </c>
      <c r="AC154" s="82"/>
      <c r="AD154" s="83">
        <f t="shared" si="4"/>
        <v>9828</v>
      </c>
      <c r="AE154" s="84">
        <f t="shared" si="5"/>
        <v>3276</v>
      </c>
      <c r="AF154" s="78"/>
      <c r="AG154" s="86">
        <f t="shared" si="7"/>
        <v>2184</v>
      </c>
      <c r="AH154" s="87">
        <v>10699</v>
      </c>
      <c r="AI154" s="88">
        <v>5460</v>
      </c>
      <c r="AJ154" s="76"/>
    </row>
    <row r="155" spans="10:36" x14ac:dyDescent="0.25"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81">
        <f t="shared" si="6"/>
        <v>80</v>
      </c>
      <c r="AC155" s="82"/>
      <c r="AD155" s="83">
        <f t="shared" si="4"/>
        <v>7956</v>
      </c>
      <c r="AE155" s="84">
        <f t="shared" si="5"/>
        <v>2652</v>
      </c>
      <c r="AF155" s="78"/>
      <c r="AG155" s="86">
        <f t="shared" si="7"/>
        <v>1768</v>
      </c>
      <c r="AH155" s="87">
        <v>10699</v>
      </c>
      <c r="AI155" s="88">
        <v>4420</v>
      </c>
      <c r="AJ155" s="76"/>
    </row>
    <row r="156" spans="10:36" x14ac:dyDescent="0.25"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81">
        <f t="shared" si="6"/>
        <v>80</v>
      </c>
      <c r="AC156" s="82"/>
      <c r="AD156" s="83">
        <f t="shared" si="4"/>
        <v>12285</v>
      </c>
      <c r="AE156" s="84">
        <f t="shared" si="5"/>
        <v>4095</v>
      </c>
      <c r="AF156" s="78"/>
      <c r="AG156" s="86">
        <f t="shared" si="7"/>
        <v>2730</v>
      </c>
      <c r="AH156" s="87">
        <v>10699</v>
      </c>
      <c r="AI156" s="88">
        <v>6825</v>
      </c>
      <c r="AJ156" s="76"/>
    </row>
    <row r="157" spans="10:36" x14ac:dyDescent="0.25"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81">
        <f t="shared" si="6"/>
        <v>80</v>
      </c>
      <c r="AC157" s="82"/>
      <c r="AD157" s="83">
        <f t="shared" si="4"/>
        <v>9540</v>
      </c>
      <c r="AE157" s="84">
        <f t="shared" si="5"/>
        <v>3180</v>
      </c>
      <c r="AF157" s="78"/>
      <c r="AG157" s="86">
        <f t="shared" si="7"/>
        <v>2120</v>
      </c>
      <c r="AH157" s="87">
        <v>10699</v>
      </c>
      <c r="AI157" s="88">
        <v>5300</v>
      </c>
      <c r="AJ157" s="76"/>
    </row>
    <row r="158" spans="10:36" x14ac:dyDescent="0.25"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81">
        <f t="shared" si="6"/>
        <v>80</v>
      </c>
      <c r="AC158" s="82"/>
      <c r="AD158" s="83">
        <f t="shared" si="4"/>
        <v>10692</v>
      </c>
      <c r="AE158" s="84">
        <f t="shared" si="5"/>
        <v>3564</v>
      </c>
      <c r="AF158" s="78"/>
      <c r="AG158" s="86">
        <f t="shared" si="7"/>
        <v>2376</v>
      </c>
      <c r="AH158" s="87">
        <v>10699</v>
      </c>
      <c r="AI158" s="88">
        <v>5940</v>
      </c>
      <c r="AJ158" s="76"/>
    </row>
    <row r="159" spans="10:36" x14ac:dyDescent="0.25"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81">
        <f t="shared" si="6"/>
        <v>80</v>
      </c>
      <c r="AC159" s="82"/>
      <c r="AD159" s="83">
        <f t="shared" ref="AD159:AD222" si="9">AE159*3</f>
        <v>11133</v>
      </c>
      <c r="AE159" s="84">
        <f t="shared" ref="AE159:AE222" si="10">AI159-AG159</f>
        <v>3711</v>
      </c>
      <c r="AF159" s="78"/>
      <c r="AG159" s="86">
        <f t="shared" si="7"/>
        <v>2474</v>
      </c>
      <c r="AH159" s="87">
        <v>10699</v>
      </c>
      <c r="AI159" s="88">
        <v>6185</v>
      </c>
      <c r="AJ159" s="76"/>
    </row>
    <row r="160" spans="10:36" x14ac:dyDescent="0.25"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81">
        <f t="shared" ref="AB160:AB223" si="11">AB159</f>
        <v>80</v>
      </c>
      <c r="AC160" s="82"/>
      <c r="AD160" s="83">
        <f t="shared" si="9"/>
        <v>17280</v>
      </c>
      <c r="AE160" s="84">
        <f t="shared" si="10"/>
        <v>5760</v>
      </c>
      <c r="AF160" s="78"/>
      <c r="AG160" s="86">
        <f t="shared" ref="AG160:AG223" si="12">AI160*0.4</f>
        <v>3840</v>
      </c>
      <c r="AH160" s="87">
        <v>10699</v>
      </c>
      <c r="AI160" s="88">
        <v>9600</v>
      </c>
      <c r="AJ160" s="76"/>
    </row>
    <row r="161" spans="10:36" x14ac:dyDescent="0.25"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81">
        <f t="shared" si="11"/>
        <v>80</v>
      </c>
      <c r="AC161" s="82"/>
      <c r="AD161" s="83">
        <f t="shared" si="9"/>
        <v>5904</v>
      </c>
      <c r="AE161" s="84">
        <f t="shared" si="10"/>
        <v>1968</v>
      </c>
      <c r="AF161" s="78"/>
      <c r="AG161" s="86">
        <f t="shared" si="12"/>
        <v>1312</v>
      </c>
      <c r="AH161" s="87">
        <v>10699</v>
      </c>
      <c r="AI161" s="88">
        <v>3280</v>
      </c>
      <c r="AJ161" s="76"/>
    </row>
    <row r="162" spans="10:36" x14ac:dyDescent="0.25"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81">
        <f t="shared" si="11"/>
        <v>80</v>
      </c>
      <c r="AC162" s="82"/>
      <c r="AD162" s="83">
        <f t="shared" si="9"/>
        <v>14931</v>
      </c>
      <c r="AE162" s="84">
        <f t="shared" si="10"/>
        <v>4977</v>
      </c>
      <c r="AF162" s="78"/>
      <c r="AG162" s="86">
        <f t="shared" si="12"/>
        <v>3318</v>
      </c>
      <c r="AH162" s="87">
        <v>10699</v>
      </c>
      <c r="AI162" s="88">
        <v>8295</v>
      </c>
      <c r="AJ162" s="76"/>
    </row>
    <row r="163" spans="10:36" x14ac:dyDescent="0.25"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81">
        <f t="shared" si="11"/>
        <v>80</v>
      </c>
      <c r="AC163" s="82"/>
      <c r="AD163" s="83">
        <f t="shared" si="9"/>
        <v>7470</v>
      </c>
      <c r="AE163" s="84">
        <f t="shared" si="10"/>
        <v>2490</v>
      </c>
      <c r="AF163" s="78"/>
      <c r="AG163" s="86">
        <f t="shared" si="12"/>
        <v>1660</v>
      </c>
      <c r="AH163" s="87">
        <v>10699</v>
      </c>
      <c r="AI163" s="88">
        <v>4150</v>
      </c>
      <c r="AJ163" s="76"/>
    </row>
    <row r="164" spans="10:36" x14ac:dyDescent="0.25"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81">
        <f t="shared" si="11"/>
        <v>80</v>
      </c>
      <c r="AC164" s="82"/>
      <c r="AD164" s="83">
        <f t="shared" si="9"/>
        <v>9153</v>
      </c>
      <c r="AE164" s="84">
        <f t="shared" si="10"/>
        <v>3051</v>
      </c>
      <c r="AF164" s="78"/>
      <c r="AG164" s="86">
        <f t="shared" si="12"/>
        <v>2034</v>
      </c>
      <c r="AH164" s="87">
        <v>10699</v>
      </c>
      <c r="AI164" s="88">
        <v>5085</v>
      </c>
      <c r="AJ164" s="76"/>
    </row>
    <row r="165" spans="10:36" x14ac:dyDescent="0.25"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81">
        <f t="shared" si="11"/>
        <v>80</v>
      </c>
      <c r="AC165" s="82"/>
      <c r="AD165" s="83">
        <f t="shared" si="9"/>
        <v>8352</v>
      </c>
      <c r="AE165" s="84">
        <f t="shared" si="10"/>
        <v>2784</v>
      </c>
      <c r="AF165" s="78"/>
      <c r="AG165" s="86">
        <f t="shared" si="12"/>
        <v>1856</v>
      </c>
      <c r="AH165" s="87">
        <v>10699</v>
      </c>
      <c r="AI165" s="88">
        <v>4640</v>
      </c>
      <c r="AJ165" s="76"/>
    </row>
    <row r="166" spans="10:36" x14ac:dyDescent="0.25"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81">
        <f t="shared" si="11"/>
        <v>80</v>
      </c>
      <c r="AC166" s="82"/>
      <c r="AD166" s="83">
        <f t="shared" si="9"/>
        <v>9531</v>
      </c>
      <c r="AE166" s="84">
        <f t="shared" si="10"/>
        <v>3177</v>
      </c>
      <c r="AF166" s="78"/>
      <c r="AG166" s="86">
        <f t="shared" si="12"/>
        <v>2118</v>
      </c>
      <c r="AH166" s="87">
        <v>10699</v>
      </c>
      <c r="AI166" s="88">
        <v>5295</v>
      </c>
      <c r="AJ166" s="76"/>
    </row>
    <row r="167" spans="10:36" x14ac:dyDescent="0.25"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81">
        <f t="shared" si="11"/>
        <v>80</v>
      </c>
      <c r="AC167" s="82"/>
      <c r="AD167" s="83">
        <f t="shared" si="9"/>
        <v>15912</v>
      </c>
      <c r="AE167" s="84">
        <f t="shared" si="10"/>
        <v>5304</v>
      </c>
      <c r="AF167" s="78"/>
      <c r="AG167" s="86">
        <f t="shared" si="12"/>
        <v>3536</v>
      </c>
      <c r="AH167" s="87">
        <v>10699</v>
      </c>
      <c r="AI167" s="88">
        <v>8840</v>
      </c>
      <c r="AJ167" s="76"/>
    </row>
    <row r="168" spans="10:36" x14ac:dyDescent="0.25"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81">
        <f t="shared" si="11"/>
        <v>80</v>
      </c>
      <c r="AC168" s="82"/>
      <c r="AD168" s="83">
        <f t="shared" si="9"/>
        <v>20610</v>
      </c>
      <c r="AE168" s="84">
        <f t="shared" si="10"/>
        <v>6870</v>
      </c>
      <c r="AF168" s="78"/>
      <c r="AG168" s="86">
        <f t="shared" si="12"/>
        <v>4580</v>
      </c>
      <c r="AH168" s="87">
        <v>10699</v>
      </c>
      <c r="AI168" s="88">
        <v>11450</v>
      </c>
      <c r="AJ168" s="76"/>
    </row>
    <row r="169" spans="10:36" x14ac:dyDescent="0.25"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81">
        <f t="shared" si="11"/>
        <v>80</v>
      </c>
      <c r="AC169" s="82"/>
      <c r="AD169" s="83">
        <f t="shared" si="9"/>
        <v>12771</v>
      </c>
      <c r="AE169" s="84">
        <f t="shared" si="10"/>
        <v>4257</v>
      </c>
      <c r="AF169" s="78"/>
      <c r="AG169" s="86">
        <f t="shared" si="12"/>
        <v>2838</v>
      </c>
      <c r="AH169" s="87">
        <v>10699</v>
      </c>
      <c r="AI169" s="88">
        <v>7095</v>
      </c>
      <c r="AJ169" s="76"/>
    </row>
    <row r="170" spans="10:36" x14ac:dyDescent="0.25"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81">
        <f t="shared" si="11"/>
        <v>80</v>
      </c>
      <c r="AC170" s="82"/>
      <c r="AD170" s="83">
        <f t="shared" si="9"/>
        <v>13176</v>
      </c>
      <c r="AE170" s="84">
        <f t="shared" si="10"/>
        <v>4392</v>
      </c>
      <c r="AF170" s="78"/>
      <c r="AG170" s="86">
        <f t="shared" si="12"/>
        <v>2928</v>
      </c>
      <c r="AH170" s="87">
        <v>10699</v>
      </c>
      <c r="AI170" s="88">
        <v>7320</v>
      </c>
      <c r="AJ170" s="76"/>
    </row>
    <row r="171" spans="10:36" x14ac:dyDescent="0.25"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81">
        <f t="shared" si="11"/>
        <v>80</v>
      </c>
      <c r="AC171" s="82"/>
      <c r="AD171" s="83">
        <f t="shared" si="9"/>
        <v>13122</v>
      </c>
      <c r="AE171" s="84">
        <f t="shared" si="10"/>
        <v>4374</v>
      </c>
      <c r="AF171" s="78"/>
      <c r="AG171" s="86">
        <f t="shared" si="12"/>
        <v>2916</v>
      </c>
      <c r="AH171" s="87">
        <v>10699</v>
      </c>
      <c r="AI171" s="88">
        <v>7290</v>
      </c>
      <c r="AJ171" s="76"/>
    </row>
    <row r="172" spans="10:36" x14ac:dyDescent="0.25"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81">
        <f t="shared" si="11"/>
        <v>80</v>
      </c>
      <c r="AC172" s="82"/>
      <c r="AD172" s="83">
        <f t="shared" si="9"/>
        <v>26442</v>
      </c>
      <c r="AE172" s="84">
        <f t="shared" si="10"/>
        <v>8814</v>
      </c>
      <c r="AF172" s="78"/>
      <c r="AG172" s="86">
        <f t="shared" si="12"/>
        <v>5876</v>
      </c>
      <c r="AH172" s="87">
        <v>10699</v>
      </c>
      <c r="AI172" s="88">
        <v>14690</v>
      </c>
      <c r="AJ172" s="76"/>
    </row>
    <row r="173" spans="10:36" x14ac:dyDescent="0.25"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81">
        <f t="shared" si="11"/>
        <v>80</v>
      </c>
      <c r="AC173" s="82"/>
      <c r="AD173" s="83">
        <f t="shared" si="9"/>
        <v>19377</v>
      </c>
      <c r="AE173" s="84">
        <f t="shared" si="10"/>
        <v>6459</v>
      </c>
      <c r="AF173" s="78"/>
      <c r="AG173" s="86">
        <f t="shared" si="12"/>
        <v>4306</v>
      </c>
      <c r="AH173" s="87">
        <v>10699</v>
      </c>
      <c r="AI173" s="88">
        <v>10765</v>
      </c>
      <c r="AJ173" s="76"/>
    </row>
    <row r="174" spans="10:36" x14ac:dyDescent="0.25"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81">
        <f t="shared" si="11"/>
        <v>80</v>
      </c>
      <c r="AC174" s="82"/>
      <c r="AD174" s="83">
        <f t="shared" si="9"/>
        <v>18774</v>
      </c>
      <c r="AE174" s="84">
        <f t="shared" si="10"/>
        <v>6258</v>
      </c>
      <c r="AF174" s="78"/>
      <c r="AG174" s="86">
        <f t="shared" si="12"/>
        <v>4172</v>
      </c>
      <c r="AH174" s="87">
        <v>10699</v>
      </c>
      <c r="AI174" s="88">
        <v>10430</v>
      </c>
      <c r="AJ174" s="76"/>
    </row>
    <row r="175" spans="10:36" x14ac:dyDescent="0.25"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81">
        <f t="shared" si="11"/>
        <v>80</v>
      </c>
      <c r="AC175" s="82"/>
      <c r="AD175" s="83">
        <f t="shared" si="9"/>
        <v>13752</v>
      </c>
      <c r="AE175" s="84">
        <f t="shared" si="10"/>
        <v>4584</v>
      </c>
      <c r="AF175" s="78"/>
      <c r="AG175" s="86">
        <f t="shared" si="12"/>
        <v>3056</v>
      </c>
      <c r="AH175" s="87">
        <v>10699</v>
      </c>
      <c r="AI175" s="88">
        <v>7640</v>
      </c>
      <c r="AJ175" s="76"/>
    </row>
    <row r="176" spans="10:36" x14ac:dyDescent="0.25"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81">
        <f t="shared" si="11"/>
        <v>80</v>
      </c>
      <c r="AC176" s="82"/>
      <c r="AD176" s="83">
        <f t="shared" si="9"/>
        <v>11790</v>
      </c>
      <c r="AE176" s="84">
        <f t="shared" si="10"/>
        <v>3930</v>
      </c>
      <c r="AF176" s="78"/>
      <c r="AG176" s="86">
        <f t="shared" si="12"/>
        <v>2620</v>
      </c>
      <c r="AH176" s="87">
        <v>10699</v>
      </c>
      <c r="AI176" s="88">
        <v>6550</v>
      </c>
      <c r="AJ176" s="76"/>
    </row>
    <row r="177" spans="10:36" x14ac:dyDescent="0.25"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81">
        <f t="shared" si="11"/>
        <v>80</v>
      </c>
      <c r="AC177" s="82"/>
      <c r="AD177" s="83">
        <f t="shared" si="9"/>
        <v>11664</v>
      </c>
      <c r="AE177" s="84">
        <f t="shared" si="10"/>
        <v>3888</v>
      </c>
      <c r="AF177" s="78"/>
      <c r="AG177" s="86">
        <f t="shared" si="12"/>
        <v>2592</v>
      </c>
      <c r="AH177" s="87">
        <v>10699</v>
      </c>
      <c r="AI177" s="88">
        <v>6480</v>
      </c>
      <c r="AJ177" s="76"/>
    </row>
    <row r="178" spans="10:36" x14ac:dyDescent="0.25"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81">
        <f t="shared" si="11"/>
        <v>80</v>
      </c>
      <c r="AC178" s="82"/>
      <c r="AD178" s="83">
        <f t="shared" si="9"/>
        <v>18450</v>
      </c>
      <c r="AE178" s="84">
        <f t="shared" si="10"/>
        <v>6150</v>
      </c>
      <c r="AF178" s="78"/>
      <c r="AG178" s="86">
        <f t="shared" si="12"/>
        <v>4100</v>
      </c>
      <c r="AH178" s="87">
        <v>10699</v>
      </c>
      <c r="AI178" s="88">
        <v>10250</v>
      </c>
      <c r="AJ178" s="76"/>
    </row>
    <row r="179" spans="10:36" x14ac:dyDescent="0.25"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81">
        <f t="shared" si="11"/>
        <v>80</v>
      </c>
      <c r="AC179" s="82"/>
      <c r="AD179" s="83">
        <f t="shared" si="9"/>
        <v>19386</v>
      </c>
      <c r="AE179" s="84">
        <f t="shared" si="10"/>
        <v>6462</v>
      </c>
      <c r="AF179" s="78"/>
      <c r="AG179" s="86">
        <f t="shared" si="12"/>
        <v>4308</v>
      </c>
      <c r="AH179" s="87">
        <v>10699</v>
      </c>
      <c r="AI179" s="88">
        <v>10770</v>
      </c>
      <c r="AJ179" s="76"/>
    </row>
    <row r="180" spans="10:36" x14ac:dyDescent="0.25"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81">
        <f t="shared" si="11"/>
        <v>80</v>
      </c>
      <c r="AC180" s="82"/>
      <c r="AD180" s="83">
        <f t="shared" si="9"/>
        <v>22248</v>
      </c>
      <c r="AE180" s="84">
        <f t="shared" si="10"/>
        <v>7416</v>
      </c>
      <c r="AF180" s="78"/>
      <c r="AG180" s="86">
        <f t="shared" si="12"/>
        <v>4944</v>
      </c>
      <c r="AH180" s="87">
        <v>10699</v>
      </c>
      <c r="AI180" s="88">
        <v>12360</v>
      </c>
      <c r="AJ180" s="76"/>
    </row>
    <row r="181" spans="10:36" x14ac:dyDescent="0.25"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81">
        <f t="shared" si="11"/>
        <v>80</v>
      </c>
      <c r="AC181" s="82"/>
      <c r="AD181" s="83">
        <f t="shared" si="9"/>
        <v>21780</v>
      </c>
      <c r="AE181" s="84">
        <f t="shared" si="10"/>
        <v>7260</v>
      </c>
      <c r="AF181" s="78"/>
      <c r="AG181" s="86">
        <f t="shared" si="12"/>
        <v>4840</v>
      </c>
      <c r="AH181" s="87">
        <v>10699</v>
      </c>
      <c r="AI181" s="88">
        <v>12100</v>
      </c>
      <c r="AJ181" s="76"/>
    </row>
    <row r="182" spans="10:36" x14ac:dyDescent="0.25"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81">
        <f t="shared" si="11"/>
        <v>80</v>
      </c>
      <c r="AC182" s="82"/>
      <c r="AD182" s="83">
        <f t="shared" si="9"/>
        <v>20502</v>
      </c>
      <c r="AE182" s="84">
        <f t="shared" si="10"/>
        <v>6834</v>
      </c>
      <c r="AF182" s="78"/>
      <c r="AG182" s="86">
        <f t="shared" si="12"/>
        <v>4556</v>
      </c>
      <c r="AH182" s="87">
        <v>10699</v>
      </c>
      <c r="AI182" s="88">
        <v>11390</v>
      </c>
      <c r="AJ182" s="76"/>
    </row>
    <row r="183" spans="10:36" x14ac:dyDescent="0.25"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81">
        <f t="shared" si="11"/>
        <v>80</v>
      </c>
      <c r="AC183" s="82"/>
      <c r="AD183" s="83">
        <f t="shared" si="9"/>
        <v>26874</v>
      </c>
      <c r="AE183" s="84">
        <f t="shared" si="10"/>
        <v>8958</v>
      </c>
      <c r="AF183" s="78"/>
      <c r="AG183" s="86">
        <f t="shared" si="12"/>
        <v>5972</v>
      </c>
      <c r="AH183" s="87">
        <v>10699</v>
      </c>
      <c r="AI183" s="88">
        <v>14930</v>
      </c>
      <c r="AJ183" s="76"/>
    </row>
    <row r="184" spans="10:36" x14ac:dyDescent="0.25"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81">
        <f t="shared" si="11"/>
        <v>80</v>
      </c>
      <c r="AC184" s="82"/>
      <c r="AD184" s="83">
        <f t="shared" si="9"/>
        <v>33426</v>
      </c>
      <c r="AE184" s="84">
        <f t="shared" si="10"/>
        <v>11142</v>
      </c>
      <c r="AF184" s="78"/>
      <c r="AG184" s="86">
        <f t="shared" si="12"/>
        <v>7428</v>
      </c>
      <c r="AH184" s="87">
        <v>10699</v>
      </c>
      <c r="AI184" s="88">
        <v>18570</v>
      </c>
      <c r="AJ184" s="76"/>
    </row>
    <row r="185" spans="10:36" x14ac:dyDescent="0.25"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81">
        <f t="shared" si="11"/>
        <v>80</v>
      </c>
      <c r="AC185" s="82"/>
      <c r="AD185" s="83">
        <f t="shared" si="9"/>
        <v>29880</v>
      </c>
      <c r="AE185" s="84">
        <f t="shared" si="10"/>
        <v>9960</v>
      </c>
      <c r="AF185" s="78"/>
      <c r="AG185" s="86">
        <f t="shared" si="12"/>
        <v>6640</v>
      </c>
      <c r="AH185" s="87">
        <v>10699</v>
      </c>
      <c r="AI185" s="88">
        <v>16600</v>
      </c>
      <c r="AJ185" s="76"/>
    </row>
    <row r="186" spans="10:36" x14ac:dyDescent="0.25"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81">
        <f t="shared" si="11"/>
        <v>80</v>
      </c>
      <c r="AC186" s="82"/>
      <c r="AD186" s="83">
        <f t="shared" si="9"/>
        <v>32112</v>
      </c>
      <c r="AE186" s="84">
        <f t="shared" si="10"/>
        <v>10704</v>
      </c>
      <c r="AF186" s="78"/>
      <c r="AG186" s="86">
        <f t="shared" si="12"/>
        <v>7136</v>
      </c>
      <c r="AH186" s="87">
        <v>10699</v>
      </c>
      <c r="AI186" s="88">
        <v>17840</v>
      </c>
      <c r="AJ186" s="76"/>
    </row>
    <row r="187" spans="10:36" x14ac:dyDescent="0.25"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81">
        <f t="shared" si="11"/>
        <v>80</v>
      </c>
      <c r="AC187" s="82"/>
      <c r="AD187" s="83">
        <f t="shared" si="9"/>
        <v>77382</v>
      </c>
      <c r="AE187" s="84">
        <f t="shared" si="10"/>
        <v>25794</v>
      </c>
      <c r="AF187" s="78"/>
      <c r="AG187" s="86">
        <f t="shared" si="12"/>
        <v>17196</v>
      </c>
      <c r="AH187" s="87">
        <v>10699</v>
      </c>
      <c r="AI187" s="88">
        <v>42990</v>
      </c>
      <c r="AJ187" s="76"/>
    </row>
    <row r="188" spans="10:36" x14ac:dyDescent="0.25"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81">
        <f t="shared" si="11"/>
        <v>80</v>
      </c>
      <c r="AC188" s="82"/>
      <c r="AD188" s="83">
        <f t="shared" si="9"/>
        <v>35622</v>
      </c>
      <c r="AE188" s="84">
        <f t="shared" si="10"/>
        <v>11874</v>
      </c>
      <c r="AF188" s="78"/>
      <c r="AG188" s="86">
        <f t="shared" si="12"/>
        <v>7916</v>
      </c>
      <c r="AH188" s="87">
        <v>10699</v>
      </c>
      <c r="AI188" s="88">
        <v>19790</v>
      </c>
      <c r="AJ188" s="76"/>
    </row>
    <row r="189" spans="10:36" x14ac:dyDescent="0.25"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81">
        <f t="shared" si="11"/>
        <v>80</v>
      </c>
      <c r="AC189" s="82"/>
      <c r="AD189" s="83">
        <f t="shared" si="9"/>
        <v>31788</v>
      </c>
      <c r="AE189" s="84">
        <f t="shared" si="10"/>
        <v>10596</v>
      </c>
      <c r="AF189" s="78"/>
      <c r="AG189" s="86">
        <f t="shared" si="12"/>
        <v>7064</v>
      </c>
      <c r="AH189" s="87">
        <v>10699</v>
      </c>
      <c r="AI189" s="88">
        <v>17660</v>
      </c>
      <c r="AJ189" s="76"/>
    </row>
    <row r="190" spans="10:36" x14ac:dyDescent="0.25"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81">
        <f t="shared" si="11"/>
        <v>80</v>
      </c>
      <c r="AC190" s="82"/>
      <c r="AD190" s="83">
        <f t="shared" si="9"/>
        <v>107334</v>
      </c>
      <c r="AE190" s="84">
        <f t="shared" si="10"/>
        <v>35778</v>
      </c>
      <c r="AF190" s="78"/>
      <c r="AG190" s="86">
        <f t="shared" si="12"/>
        <v>23852</v>
      </c>
      <c r="AH190" s="87">
        <v>10699</v>
      </c>
      <c r="AI190" s="88">
        <v>59630</v>
      </c>
      <c r="AJ190" s="76"/>
    </row>
    <row r="191" spans="10:36" x14ac:dyDescent="0.25"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81">
        <f t="shared" si="11"/>
        <v>80</v>
      </c>
      <c r="AC191" s="82"/>
      <c r="AD191" s="83">
        <f t="shared" si="9"/>
        <v>37971</v>
      </c>
      <c r="AE191" s="84">
        <f t="shared" si="10"/>
        <v>12657</v>
      </c>
      <c r="AF191" s="78"/>
      <c r="AG191" s="86">
        <f t="shared" si="12"/>
        <v>8438</v>
      </c>
      <c r="AH191" s="87">
        <v>10699</v>
      </c>
      <c r="AI191" s="88">
        <v>21095</v>
      </c>
      <c r="AJ191" s="76"/>
    </row>
    <row r="192" spans="10:36" x14ac:dyDescent="0.25"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81">
        <f t="shared" si="11"/>
        <v>80</v>
      </c>
      <c r="AC192" s="82"/>
      <c r="AD192" s="83">
        <f t="shared" si="9"/>
        <v>98262</v>
      </c>
      <c r="AE192" s="84">
        <f t="shared" si="10"/>
        <v>32754</v>
      </c>
      <c r="AF192" s="78"/>
      <c r="AG192" s="86">
        <f t="shared" si="12"/>
        <v>21836</v>
      </c>
      <c r="AH192" s="87">
        <v>10699</v>
      </c>
      <c r="AI192" s="88">
        <v>54590</v>
      </c>
      <c r="AJ192" s="76"/>
    </row>
    <row r="193" spans="10:36" x14ac:dyDescent="0.25"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81">
        <f t="shared" si="11"/>
        <v>80</v>
      </c>
      <c r="AC193" s="82"/>
      <c r="AD193" s="83">
        <f t="shared" si="9"/>
        <v>4788</v>
      </c>
      <c r="AE193" s="84">
        <f t="shared" si="10"/>
        <v>1596</v>
      </c>
      <c r="AF193" s="78"/>
      <c r="AG193" s="86">
        <f t="shared" si="12"/>
        <v>1064</v>
      </c>
      <c r="AH193" s="87">
        <v>10699</v>
      </c>
      <c r="AI193" s="88">
        <v>2660</v>
      </c>
      <c r="AJ193" s="76"/>
    </row>
    <row r="194" spans="10:36" x14ac:dyDescent="0.25"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81">
        <f t="shared" si="11"/>
        <v>80</v>
      </c>
      <c r="AC194" s="82"/>
      <c r="AD194" s="83">
        <f t="shared" si="9"/>
        <v>3771</v>
      </c>
      <c r="AE194" s="84">
        <f t="shared" si="10"/>
        <v>1257</v>
      </c>
      <c r="AF194" s="78"/>
      <c r="AG194" s="86">
        <f t="shared" si="12"/>
        <v>838</v>
      </c>
      <c r="AH194" s="87">
        <v>10699</v>
      </c>
      <c r="AI194" s="88">
        <v>2095</v>
      </c>
      <c r="AJ194" s="76"/>
    </row>
    <row r="195" spans="10:36" x14ac:dyDescent="0.25"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81">
        <f t="shared" si="11"/>
        <v>80</v>
      </c>
      <c r="AC195" s="82"/>
      <c r="AD195" s="83">
        <f t="shared" si="9"/>
        <v>10791</v>
      </c>
      <c r="AE195" s="84">
        <f t="shared" si="10"/>
        <v>3597</v>
      </c>
      <c r="AF195" s="78"/>
      <c r="AG195" s="86">
        <f t="shared" si="12"/>
        <v>2398</v>
      </c>
      <c r="AH195" s="87">
        <v>10699</v>
      </c>
      <c r="AI195" s="88">
        <v>5995</v>
      </c>
      <c r="AJ195" s="76"/>
    </row>
    <row r="196" spans="10:36" x14ac:dyDescent="0.25"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81">
        <f t="shared" si="11"/>
        <v>80</v>
      </c>
      <c r="AC196" s="82"/>
      <c r="AD196" s="83">
        <f t="shared" si="9"/>
        <v>13770</v>
      </c>
      <c r="AE196" s="84">
        <f t="shared" si="10"/>
        <v>4590</v>
      </c>
      <c r="AF196" s="78"/>
      <c r="AG196" s="86">
        <f t="shared" si="12"/>
        <v>3060</v>
      </c>
      <c r="AH196" s="87">
        <v>10699</v>
      </c>
      <c r="AI196" s="88">
        <v>7650</v>
      </c>
      <c r="AJ196" s="76"/>
    </row>
    <row r="197" spans="10:36" x14ac:dyDescent="0.25"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81">
        <f t="shared" si="11"/>
        <v>80</v>
      </c>
      <c r="AC197" s="82"/>
      <c r="AD197" s="83">
        <f t="shared" si="9"/>
        <v>18792</v>
      </c>
      <c r="AE197" s="84">
        <f t="shared" si="10"/>
        <v>6264</v>
      </c>
      <c r="AF197" s="78"/>
      <c r="AG197" s="86">
        <f t="shared" si="12"/>
        <v>4176</v>
      </c>
      <c r="AH197" s="87">
        <v>10699</v>
      </c>
      <c r="AI197" s="88">
        <v>10440</v>
      </c>
      <c r="AJ197" s="76"/>
    </row>
    <row r="198" spans="10:36" x14ac:dyDescent="0.25"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81">
        <f t="shared" si="11"/>
        <v>80</v>
      </c>
      <c r="AC198" s="82"/>
      <c r="AD198" s="83">
        <f t="shared" si="9"/>
        <v>9225</v>
      </c>
      <c r="AE198" s="84">
        <f t="shared" si="10"/>
        <v>3075</v>
      </c>
      <c r="AF198" s="78"/>
      <c r="AG198" s="86">
        <f t="shared" si="12"/>
        <v>2050</v>
      </c>
      <c r="AH198" s="87">
        <v>10699</v>
      </c>
      <c r="AI198" s="88">
        <v>5125</v>
      </c>
      <c r="AJ198" s="76"/>
    </row>
    <row r="199" spans="10:36" x14ac:dyDescent="0.25"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81">
        <f t="shared" si="11"/>
        <v>80</v>
      </c>
      <c r="AC199" s="82"/>
      <c r="AD199" s="83">
        <f t="shared" si="9"/>
        <v>2304</v>
      </c>
      <c r="AE199" s="84">
        <f t="shared" si="10"/>
        <v>768</v>
      </c>
      <c r="AF199" s="78"/>
      <c r="AG199" s="86">
        <f t="shared" si="12"/>
        <v>512</v>
      </c>
      <c r="AH199" s="87">
        <v>10699</v>
      </c>
      <c r="AI199" s="88">
        <v>1280</v>
      </c>
      <c r="AJ199" s="76"/>
    </row>
    <row r="200" spans="10:36" x14ac:dyDescent="0.25"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81">
        <f t="shared" si="11"/>
        <v>80</v>
      </c>
      <c r="AC200" s="82"/>
      <c r="AD200" s="83">
        <f t="shared" si="9"/>
        <v>972</v>
      </c>
      <c r="AE200" s="84">
        <f t="shared" si="10"/>
        <v>324</v>
      </c>
      <c r="AF200" s="78"/>
      <c r="AG200" s="86">
        <f t="shared" si="12"/>
        <v>216</v>
      </c>
      <c r="AH200" s="87">
        <v>10699</v>
      </c>
      <c r="AI200" s="88">
        <v>540</v>
      </c>
      <c r="AJ200" s="76"/>
    </row>
    <row r="201" spans="10:36" x14ac:dyDescent="0.25"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81">
        <f t="shared" si="11"/>
        <v>80</v>
      </c>
      <c r="AC201" s="82"/>
      <c r="AD201" s="83">
        <f t="shared" si="9"/>
        <v>3195</v>
      </c>
      <c r="AE201" s="84">
        <f t="shared" si="10"/>
        <v>1065</v>
      </c>
      <c r="AF201" s="78"/>
      <c r="AG201" s="86">
        <f t="shared" si="12"/>
        <v>710</v>
      </c>
      <c r="AH201" s="87">
        <v>10699</v>
      </c>
      <c r="AI201" s="88">
        <v>1775</v>
      </c>
      <c r="AJ201" s="76"/>
    </row>
    <row r="202" spans="10:36" x14ac:dyDescent="0.25"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81">
        <f t="shared" si="11"/>
        <v>80</v>
      </c>
      <c r="AC202" s="82"/>
      <c r="AD202" s="83">
        <f t="shared" si="9"/>
        <v>1962</v>
      </c>
      <c r="AE202" s="84">
        <f t="shared" si="10"/>
        <v>654</v>
      </c>
      <c r="AF202" s="78"/>
      <c r="AG202" s="86">
        <f t="shared" si="12"/>
        <v>436</v>
      </c>
      <c r="AH202" s="87">
        <v>10699</v>
      </c>
      <c r="AI202" s="88">
        <v>1090</v>
      </c>
      <c r="AJ202" s="76"/>
    </row>
    <row r="203" spans="10:36" x14ac:dyDescent="0.25"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81">
        <f t="shared" si="11"/>
        <v>80</v>
      </c>
      <c r="AC203" s="82"/>
      <c r="AD203" s="83">
        <f t="shared" si="9"/>
        <v>2817</v>
      </c>
      <c r="AE203" s="84">
        <f t="shared" si="10"/>
        <v>939</v>
      </c>
      <c r="AF203" s="78"/>
      <c r="AG203" s="86">
        <f t="shared" si="12"/>
        <v>626</v>
      </c>
      <c r="AH203" s="87">
        <v>10699</v>
      </c>
      <c r="AI203" s="88">
        <v>1565</v>
      </c>
      <c r="AJ203" s="76"/>
    </row>
    <row r="204" spans="10:36" x14ac:dyDescent="0.25"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81">
        <f t="shared" si="11"/>
        <v>80</v>
      </c>
      <c r="AC204" s="82"/>
      <c r="AD204" s="83">
        <f t="shared" si="9"/>
        <v>2232</v>
      </c>
      <c r="AE204" s="84">
        <f t="shared" si="10"/>
        <v>744</v>
      </c>
      <c r="AF204" s="78"/>
      <c r="AG204" s="86">
        <f t="shared" si="12"/>
        <v>496</v>
      </c>
      <c r="AH204" s="87">
        <v>10699</v>
      </c>
      <c r="AI204" s="88">
        <v>1240</v>
      </c>
      <c r="AJ204" s="76"/>
    </row>
    <row r="205" spans="10:36" x14ac:dyDescent="0.25"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81">
        <f t="shared" si="11"/>
        <v>80</v>
      </c>
      <c r="AC205" s="82"/>
      <c r="AD205" s="83">
        <f t="shared" si="9"/>
        <v>2871</v>
      </c>
      <c r="AE205" s="84">
        <f t="shared" si="10"/>
        <v>957</v>
      </c>
      <c r="AF205" s="78"/>
      <c r="AG205" s="86">
        <f t="shared" si="12"/>
        <v>638</v>
      </c>
      <c r="AH205" s="87">
        <v>10699</v>
      </c>
      <c r="AI205" s="88">
        <v>1595</v>
      </c>
      <c r="AJ205" s="76"/>
    </row>
    <row r="206" spans="10:36" x14ac:dyDescent="0.25"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81">
        <f t="shared" si="11"/>
        <v>80</v>
      </c>
      <c r="AC206" s="82"/>
      <c r="AD206" s="83">
        <f t="shared" si="9"/>
        <v>891</v>
      </c>
      <c r="AE206" s="84">
        <f t="shared" si="10"/>
        <v>297</v>
      </c>
      <c r="AF206" s="78"/>
      <c r="AG206" s="86">
        <f t="shared" si="12"/>
        <v>198</v>
      </c>
      <c r="AH206" s="87">
        <v>10699</v>
      </c>
      <c r="AI206" s="88">
        <v>495</v>
      </c>
      <c r="AJ206" s="76"/>
    </row>
    <row r="207" spans="10:36" x14ac:dyDescent="0.25"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81">
        <f t="shared" si="11"/>
        <v>80</v>
      </c>
      <c r="AC207" s="82"/>
      <c r="AD207" s="83">
        <f t="shared" si="9"/>
        <v>2790</v>
      </c>
      <c r="AE207" s="84">
        <f t="shared" si="10"/>
        <v>930</v>
      </c>
      <c r="AF207" s="78"/>
      <c r="AG207" s="86">
        <f t="shared" si="12"/>
        <v>620</v>
      </c>
      <c r="AH207" s="87">
        <v>10699</v>
      </c>
      <c r="AI207" s="88">
        <v>1550</v>
      </c>
      <c r="AJ207" s="76"/>
    </row>
    <row r="208" spans="10:36" x14ac:dyDescent="0.25"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81">
        <f t="shared" si="11"/>
        <v>80</v>
      </c>
      <c r="AC208" s="82"/>
      <c r="AD208" s="83">
        <f t="shared" si="9"/>
        <v>1926</v>
      </c>
      <c r="AE208" s="84">
        <f t="shared" si="10"/>
        <v>642</v>
      </c>
      <c r="AF208" s="78"/>
      <c r="AG208" s="86">
        <f t="shared" si="12"/>
        <v>428</v>
      </c>
      <c r="AH208" s="87">
        <v>10699</v>
      </c>
      <c r="AI208" s="88">
        <v>1070</v>
      </c>
      <c r="AJ208" s="76"/>
    </row>
    <row r="209" spans="10:36" x14ac:dyDescent="0.25"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81">
        <f t="shared" si="11"/>
        <v>80</v>
      </c>
      <c r="AC209" s="82"/>
      <c r="AD209" s="83">
        <f t="shared" si="9"/>
        <v>1548</v>
      </c>
      <c r="AE209" s="84">
        <f t="shared" si="10"/>
        <v>516</v>
      </c>
      <c r="AF209" s="78"/>
      <c r="AG209" s="86">
        <f t="shared" si="12"/>
        <v>344</v>
      </c>
      <c r="AH209" s="87">
        <v>10699</v>
      </c>
      <c r="AI209" s="88">
        <v>860</v>
      </c>
      <c r="AJ209" s="76"/>
    </row>
    <row r="210" spans="10:36" x14ac:dyDescent="0.25"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81">
        <f t="shared" si="11"/>
        <v>80</v>
      </c>
      <c r="AC210" s="82"/>
      <c r="AD210" s="83">
        <f t="shared" si="9"/>
        <v>3510</v>
      </c>
      <c r="AE210" s="84">
        <f t="shared" si="10"/>
        <v>1170</v>
      </c>
      <c r="AF210" s="78"/>
      <c r="AG210" s="86">
        <f t="shared" si="12"/>
        <v>780</v>
      </c>
      <c r="AH210" s="87">
        <v>10699</v>
      </c>
      <c r="AI210" s="88">
        <v>1950</v>
      </c>
      <c r="AJ210" s="76"/>
    </row>
    <row r="211" spans="10:36" x14ac:dyDescent="0.25"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81">
        <f t="shared" si="11"/>
        <v>80</v>
      </c>
      <c r="AC211" s="82"/>
      <c r="AD211" s="83">
        <f t="shared" si="9"/>
        <v>3933</v>
      </c>
      <c r="AE211" s="84">
        <f t="shared" si="10"/>
        <v>1311</v>
      </c>
      <c r="AF211" s="78"/>
      <c r="AG211" s="86">
        <f t="shared" si="12"/>
        <v>874</v>
      </c>
      <c r="AH211" s="87">
        <v>10699</v>
      </c>
      <c r="AI211" s="88">
        <v>2185</v>
      </c>
      <c r="AJ211" s="76"/>
    </row>
    <row r="212" spans="10:36" x14ac:dyDescent="0.25"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81">
        <f t="shared" si="11"/>
        <v>80</v>
      </c>
      <c r="AC212" s="82"/>
      <c r="AD212" s="83">
        <f t="shared" si="9"/>
        <v>4482</v>
      </c>
      <c r="AE212" s="84">
        <f t="shared" si="10"/>
        <v>1494</v>
      </c>
      <c r="AF212" s="78"/>
      <c r="AG212" s="86">
        <f t="shared" si="12"/>
        <v>996</v>
      </c>
      <c r="AH212" s="87">
        <v>10699</v>
      </c>
      <c r="AI212" s="88">
        <v>2490</v>
      </c>
      <c r="AJ212" s="76"/>
    </row>
    <row r="213" spans="10:36" x14ac:dyDescent="0.25"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81">
        <f t="shared" si="11"/>
        <v>80</v>
      </c>
      <c r="AC213" s="82"/>
      <c r="AD213" s="83">
        <f t="shared" si="9"/>
        <v>5040</v>
      </c>
      <c r="AE213" s="84">
        <f t="shared" si="10"/>
        <v>1680</v>
      </c>
      <c r="AF213" s="78"/>
      <c r="AG213" s="86">
        <f t="shared" si="12"/>
        <v>1120</v>
      </c>
      <c r="AH213" s="87">
        <v>10699</v>
      </c>
      <c r="AI213" s="88">
        <v>2800</v>
      </c>
      <c r="AJ213" s="76"/>
    </row>
    <row r="214" spans="10:36" x14ac:dyDescent="0.25"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81">
        <f t="shared" si="11"/>
        <v>80</v>
      </c>
      <c r="AC214" s="82"/>
      <c r="AD214" s="83">
        <f t="shared" si="9"/>
        <v>5652</v>
      </c>
      <c r="AE214" s="84">
        <f t="shared" si="10"/>
        <v>1884</v>
      </c>
      <c r="AF214" s="78"/>
      <c r="AG214" s="86">
        <f t="shared" si="12"/>
        <v>1256</v>
      </c>
      <c r="AH214" s="87">
        <v>10699</v>
      </c>
      <c r="AI214" s="88">
        <v>3140</v>
      </c>
      <c r="AJ214" s="76"/>
    </row>
    <row r="215" spans="10:36" x14ac:dyDescent="0.25"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81">
        <f t="shared" si="11"/>
        <v>80</v>
      </c>
      <c r="AC215" s="82"/>
      <c r="AD215" s="83">
        <f t="shared" si="9"/>
        <v>4914</v>
      </c>
      <c r="AE215" s="84">
        <f t="shared" si="10"/>
        <v>1638</v>
      </c>
      <c r="AF215" s="78"/>
      <c r="AG215" s="86">
        <f t="shared" si="12"/>
        <v>1092</v>
      </c>
      <c r="AH215" s="87">
        <v>10699</v>
      </c>
      <c r="AI215" s="88">
        <v>2730</v>
      </c>
      <c r="AJ215" s="76"/>
    </row>
    <row r="216" spans="10:36" x14ac:dyDescent="0.25"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81">
        <f t="shared" si="11"/>
        <v>80</v>
      </c>
      <c r="AC216" s="82"/>
      <c r="AD216" s="83">
        <f t="shared" si="9"/>
        <v>5598</v>
      </c>
      <c r="AE216" s="84">
        <f t="shared" si="10"/>
        <v>1866</v>
      </c>
      <c r="AF216" s="78"/>
      <c r="AG216" s="86">
        <f t="shared" si="12"/>
        <v>1244</v>
      </c>
      <c r="AH216" s="87">
        <v>10699</v>
      </c>
      <c r="AI216" s="88">
        <v>3110</v>
      </c>
      <c r="AJ216" s="76"/>
    </row>
    <row r="217" spans="10:36" x14ac:dyDescent="0.25"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81">
        <f t="shared" si="11"/>
        <v>80</v>
      </c>
      <c r="AC217" s="82"/>
      <c r="AD217" s="83">
        <f t="shared" si="9"/>
        <v>6291</v>
      </c>
      <c r="AE217" s="84">
        <f t="shared" si="10"/>
        <v>2097</v>
      </c>
      <c r="AF217" s="78"/>
      <c r="AG217" s="86">
        <f t="shared" si="12"/>
        <v>1398</v>
      </c>
      <c r="AH217" s="87">
        <v>10699</v>
      </c>
      <c r="AI217" s="88">
        <v>3495</v>
      </c>
      <c r="AJ217" s="76"/>
    </row>
    <row r="218" spans="10:36" x14ac:dyDescent="0.25"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81">
        <f t="shared" si="11"/>
        <v>80</v>
      </c>
      <c r="AC218" s="82"/>
      <c r="AD218" s="83">
        <f t="shared" si="9"/>
        <v>7074</v>
      </c>
      <c r="AE218" s="84">
        <f t="shared" si="10"/>
        <v>2358</v>
      </c>
      <c r="AF218" s="78"/>
      <c r="AG218" s="86">
        <f t="shared" si="12"/>
        <v>1572</v>
      </c>
      <c r="AH218" s="87">
        <v>10699</v>
      </c>
      <c r="AI218" s="88">
        <v>3930</v>
      </c>
      <c r="AJ218" s="76"/>
    </row>
    <row r="219" spans="10:36" x14ac:dyDescent="0.25"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81">
        <f t="shared" si="11"/>
        <v>80</v>
      </c>
      <c r="AC219" s="82"/>
      <c r="AD219" s="83">
        <f t="shared" si="9"/>
        <v>4554</v>
      </c>
      <c r="AE219" s="84">
        <f t="shared" si="10"/>
        <v>1518</v>
      </c>
      <c r="AF219" s="78"/>
      <c r="AG219" s="86">
        <f t="shared" si="12"/>
        <v>1012</v>
      </c>
      <c r="AH219" s="87">
        <v>10699</v>
      </c>
      <c r="AI219" s="88">
        <v>2530</v>
      </c>
      <c r="AJ219" s="76"/>
    </row>
    <row r="220" spans="10:36" x14ac:dyDescent="0.25"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81">
        <f t="shared" si="11"/>
        <v>80</v>
      </c>
      <c r="AC220" s="82"/>
      <c r="AD220" s="83">
        <f t="shared" si="9"/>
        <v>5013</v>
      </c>
      <c r="AE220" s="84">
        <f t="shared" si="10"/>
        <v>1671</v>
      </c>
      <c r="AF220" s="78"/>
      <c r="AG220" s="86">
        <f t="shared" si="12"/>
        <v>1114</v>
      </c>
      <c r="AH220" s="87">
        <v>10699</v>
      </c>
      <c r="AI220" s="88">
        <v>2785</v>
      </c>
      <c r="AJ220" s="76"/>
    </row>
    <row r="221" spans="10:36" x14ac:dyDescent="0.25"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81">
        <f t="shared" si="11"/>
        <v>80</v>
      </c>
      <c r="AC221" s="82"/>
      <c r="AD221" s="83">
        <f t="shared" si="9"/>
        <v>5571</v>
      </c>
      <c r="AE221" s="84">
        <f t="shared" si="10"/>
        <v>1857</v>
      </c>
      <c r="AF221" s="78"/>
      <c r="AG221" s="86">
        <f t="shared" si="12"/>
        <v>1238</v>
      </c>
      <c r="AH221" s="87">
        <v>10699</v>
      </c>
      <c r="AI221" s="88">
        <v>3095</v>
      </c>
      <c r="AJ221" s="76"/>
    </row>
    <row r="222" spans="10:36" x14ac:dyDescent="0.25"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81">
        <f t="shared" si="11"/>
        <v>80</v>
      </c>
      <c r="AC222" s="82"/>
      <c r="AD222" s="83">
        <f t="shared" si="9"/>
        <v>6111</v>
      </c>
      <c r="AE222" s="84">
        <f t="shared" si="10"/>
        <v>2037</v>
      </c>
      <c r="AF222" s="78"/>
      <c r="AG222" s="86">
        <f t="shared" si="12"/>
        <v>1358</v>
      </c>
      <c r="AH222" s="87">
        <v>10699</v>
      </c>
      <c r="AI222" s="88">
        <v>3395</v>
      </c>
      <c r="AJ222" s="76"/>
    </row>
    <row r="223" spans="10:36" x14ac:dyDescent="0.25"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81">
        <f t="shared" si="11"/>
        <v>80</v>
      </c>
      <c r="AC223" s="82"/>
      <c r="AD223" s="83">
        <f t="shared" ref="AD223:AD292" si="13">AE223*3</f>
        <v>396</v>
      </c>
      <c r="AE223" s="84">
        <f t="shared" ref="AE223:AE292" si="14">AI223-AG223</f>
        <v>132</v>
      </c>
      <c r="AF223" s="78"/>
      <c r="AG223" s="86">
        <f t="shared" si="12"/>
        <v>88</v>
      </c>
      <c r="AH223" s="87">
        <v>10699</v>
      </c>
      <c r="AI223" s="88">
        <v>220</v>
      </c>
      <c r="AJ223" s="76"/>
    </row>
    <row r="224" spans="10:36" x14ac:dyDescent="0.25"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81">
        <f t="shared" ref="AB224:AB293" si="15">AB223</f>
        <v>80</v>
      </c>
      <c r="AC224" s="82"/>
      <c r="AD224" s="83">
        <f t="shared" si="13"/>
        <v>666</v>
      </c>
      <c r="AE224" s="84">
        <f t="shared" si="14"/>
        <v>222</v>
      </c>
      <c r="AF224" s="78"/>
      <c r="AG224" s="86">
        <f t="shared" ref="AG224:AG293" si="16">AI224*0.4</f>
        <v>148</v>
      </c>
      <c r="AH224" s="87">
        <v>10699</v>
      </c>
      <c r="AI224" s="88">
        <v>370</v>
      </c>
      <c r="AJ224" s="76"/>
    </row>
    <row r="225" spans="10:36" x14ac:dyDescent="0.25"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81">
        <f t="shared" si="15"/>
        <v>80</v>
      </c>
      <c r="AC225" s="82"/>
      <c r="AD225" s="83">
        <f t="shared" si="13"/>
        <v>918</v>
      </c>
      <c r="AE225" s="84">
        <f t="shared" si="14"/>
        <v>306</v>
      </c>
      <c r="AF225" s="78"/>
      <c r="AG225" s="86">
        <f t="shared" si="16"/>
        <v>204</v>
      </c>
      <c r="AH225" s="87">
        <v>10699</v>
      </c>
      <c r="AI225" s="88">
        <v>510</v>
      </c>
      <c r="AJ225" s="76"/>
    </row>
    <row r="226" spans="10:36" x14ac:dyDescent="0.25"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81">
        <f t="shared" si="15"/>
        <v>80</v>
      </c>
      <c r="AC226" s="82"/>
      <c r="AD226" s="83">
        <f t="shared" si="13"/>
        <v>1782</v>
      </c>
      <c r="AE226" s="84">
        <f t="shared" si="14"/>
        <v>594</v>
      </c>
      <c r="AF226" s="78"/>
      <c r="AG226" s="86">
        <f t="shared" si="16"/>
        <v>396</v>
      </c>
      <c r="AH226" s="87">
        <v>10699</v>
      </c>
      <c r="AI226" s="88">
        <v>990</v>
      </c>
      <c r="AJ226" s="76"/>
    </row>
    <row r="227" spans="10:36" x14ac:dyDescent="0.25"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81">
        <f t="shared" si="15"/>
        <v>80</v>
      </c>
      <c r="AC227" s="82"/>
      <c r="AD227" s="83">
        <f t="shared" si="13"/>
        <v>1890</v>
      </c>
      <c r="AE227" s="84">
        <f t="shared" si="14"/>
        <v>630</v>
      </c>
      <c r="AF227" s="78"/>
      <c r="AG227" s="86">
        <f t="shared" si="16"/>
        <v>420</v>
      </c>
      <c r="AH227" s="87">
        <v>10699</v>
      </c>
      <c r="AI227" s="88">
        <v>1050</v>
      </c>
      <c r="AJ227" s="76"/>
    </row>
    <row r="228" spans="10:36" x14ac:dyDescent="0.25"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81">
        <f t="shared" si="15"/>
        <v>80</v>
      </c>
      <c r="AC228" s="82"/>
      <c r="AD228" s="83">
        <f t="shared" si="13"/>
        <v>3150</v>
      </c>
      <c r="AE228" s="84">
        <f t="shared" si="14"/>
        <v>1050</v>
      </c>
      <c r="AF228" s="78"/>
      <c r="AG228" s="86">
        <f t="shared" si="16"/>
        <v>700</v>
      </c>
      <c r="AH228" s="87">
        <v>10699</v>
      </c>
      <c r="AI228" s="88">
        <v>1750</v>
      </c>
      <c r="AJ228" s="76"/>
    </row>
    <row r="229" spans="10:36" x14ac:dyDescent="0.25"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81">
        <f t="shared" si="15"/>
        <v>80</v>
      </c>
      <c r="AC229" s="82"/>
      <c r="AD229" s="83">
        <f t="shared" si="13"/>
        <v>3771</v>
      </c>
      <c r="AE229" s="84">
        <f t="shared" si="14"/>
        <v>1257</v>
      </c>
      <c r="AF229" s="78"/>
      <c r="AG229" s="86">
        <f t="shared" si="16"/>
        <v>838</v>
      </c>
      <c r="AH229" s="87">
        <v>10699</v>
      </c>
      <c r="AI229" s="88">
        <v>2095</v>
      </c>
      <c r="AJ229" s="76"/>
    </row>
    <row r="230" spans="10:36" x14ac:dyDescent="0.25"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81">
        <f t="shared" si="15"/>
        <v>80</v>
      </c>
      <c r="AC230" s="82"/>
      <c r="AD230" s="83">
        <f t="shared" si="13"/>
        <v>1764</v>
      </c>
      <c r="AE230" s="84">
        <f t="shared" si="14"/>
        <v>588</v>
      </c>
      <c r="AF230" s="78"/>
      <c r="AG230" s="86">
        <f t="shared" si="16"/>
        <v>392</v>
      </c>
      <c r="AH230" s="87">
        <v>10699</v>
      </c>
      <c r="AI230" s="88">
        <v>980</v>
      </c>
      <c r="AJ230" s="76"/>
    </row>
    <row r="231" spans="10:36" x14ac:dyDescent="0.25"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81">
        <f t="shared" si="15"/>
        <v>80</v>
      </c>
      <c r="AC231" s="82"/>
      <c r="AD231" s="83">
        <f t="shared" si="13"/>
        <v>2331</v>
      </c>
      <c r="AE231" s="84">
        <f t="shared" si="14"/>
        <v>777</v>
      </c>
      <c r="AF231" s="78"/>
      <c r="AG231" s="86">
        <f t="shared" si="16"/>
        <v>518</v>
      </c>
      <c r="AH231" s="87">
        <v>10699</v>
      </c>
      <c r="AI231" s="88">
        <v>1295</v>
      </c>
      <c r="AJ231" s="76"/>
    </row>
    <row r="232" spans="10:36" x14ac:dyDescent="0.25"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81">
        <f t="shared" si="15"/>
        <v>80</v>
      </c>
      <c r="AC232" s="82"/>
      <c r="AD232" s="83">
        <f t="shared" si="13"/>
        <v>2439</v>
      </c>
      <c r="AE232" s="84">
        <f t="shared" si="14"/>
        <v>813</v>
      </c>
      <c r="AF232" s="78"/>
      <c r="AG232" s="86">
        <f t="shared" si="16"/>
        <v>542</v>
      </c>
      <c r="AH232" s="87">
        <v>10699</v>
      </c>
      <c r="AI232" s="88">
        <v>1355</v>
      </c>
      <c r="AJ232" s="76"/>
    </row>
    <row r="233" spans="10:36" x14ac:dyDescent="0.25"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81">
        <f t="shared" si="15"/>
        <v>80</v>
      </c>
      <c r="AC233" s="82"/>
      <c r="AD233" s="83">
        <f t="shared" si="13"/>
        <v>5931</v>
      </c>
      <c r="AE233" s="84">
        <f t="shared" si="14"/>
        <v>1977</v>
      </c>
      <c r="AF233" s="78"/>
      <c r="AG233" s="86">
        <f t="shared" si="16"/>
        <v>1318</v>
      </c>
      <c r="AH233" s="87">
        <v>10699</v>
      </c>
      <c r="AI233" s="88">
        <v>3295</v>
      </c>
      <c r="AJ233" s="76"/>
    </row>
    <row r="234" spans="10:36" x14ac:dyDescent="0.25"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81">
        <f t="shared" si="15"/>
        <v>80</v>
      </c>
      <c r="AC234" s="82"/>
      <c r="AD234" s="83">
        <f t="shared" si="13"/>
        <v>7110</v>
      </c>
      <c r="AE234" s="84">
        <f t="shared" si="14"/>
        <v>2370</v>
      </c>
      <c r="AF234" s="78"/>
      <c r="AG234" s="86">
        <f t="shared" si="16"/>
        <v>1580</v>
      </c>
      <c r="AH234" s="87">
        <v>10699</v>
      </c>
      <c r="AI234" s="88">
        <v>3950</v>
      </c>
      <c r="AJ234" s="76"/>
    </row>
    <row r="235" spans="10:36" x14ac:dyDescent="0.25"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81">
        <f t="shared" si="15"/>
        <v>80</v>
      </c>
      <c r="AC235" s="82"/>
      <c r="AD235" s="83">
        <f t="shared" si="13"/>
        <v>2205</v>
      </c>
      <c r="AE235" s="84">
        <f t="shared" si="14"/>
        <v>735</v>
      </c>
      <c r="AF235" s="78"/>
      <c r="AG235" s="86">
        <f t="shared" si="16"/>
        <v>490</v>
      </c>
      <c r="AH235" s="87">
        <v>10699</v>
      </c>
      <c r="AI235" s="88">
        <v>1225</v>
      </c>
      <c r="AJ235" s="76"/>
    </row>
    <row r="236" spans="10:36" x14ac:dyDescent="0.25"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81">
        <f t="shared" si="15"/>
        <v>80</v>
      </c>
      <c r="AC236" s="82"/>
      <c r="AD236" s="83">
        <f t="shared" si="13"/>
        <v>5346</v>
      </c>
      <c r="AE236" s="84">
        <f t="shared" si="14"/>
        <v>1782</v>
      </c>
      <c r="AF236" s="78"/>
      <c r="AG236" s="86">
        <f t="shared" si="16"/>
        <v>1188</v>
      </c>
      <c r="AH236" s="87">
        <v>10699</v>
      </c>
      <c r="AI236" s="88">
        <v>2970</v>
      </c>
      <c r="AJ236" s="76"/>
    </row>
    <row r="237" spans="10:36" x14ac:dyDescent="0.25"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81">
        <f t="shared" si="15"/>
        <v>80</v>
      </c>
      <c r="AC237" s="82"/>
      <c r="AD237" s="83">
        <f t="shared" si="13"/>
        <v>48951</v>
      </c>
      <c r="AE237" s="84">
        <f t="shared" si="14"/>
        <v>16317</v>
      </c>
      <c r="AF237" s="78"/>
      <c r="AG237" s="86">
        <f t="shared" si="16"/>
        <v>10878</v>
      </c>
      <c r="AH237" s="87">
        <v>10699</v>
      </c>
      <c r="AI237" s="88">
        <v>27195</v>
      </c>
      <c r="AJ237" s="76"/>
    </row>
    <row r="238" spans="10:36" x14ac:dyDescent="0.25"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81">
        <f t="shared" si="15"/>
        <v>80</v>
      </c>
      <c r="AC238" s="82"/>
      <c r="AD238" s="83">
        <f t="shared" si="13"/>
        <v>82242</v>
      </c>
      <c r="AE238" s="84">
        <f t="shared" si="14"/>
        <v>27414</v>
      </c>
      <c r="AF238" s="78"/>
      <c r="AG238" s="86">
        <f t="shared" si="16"/>
        <v>18276</v>
      </c>
      <c r="AH238" s="87">
        <v>10699</v>
      </c>
      <c r="AI238" s="88">
        <v>45690</v>
      </c>
      <c r="AJ238" s="76"/>
    </row>
    <row r="239" spans="10:36" x14ac:dyDescent="0.25"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81">
        <f t="shared" si="15"/>
        <v>80</v>
      </c>
      <c r="AC239" s="82"/>
      <c r="AD239" s="83">
        <f t="shared" si="13"/>
        <v>16425</v>
      </c>
      <c r="AE239" s="84">
        <f t="shared" si="14"/>
        <v>5475</v>
      </c>
      <c r="AF239" s="78"/>
      <c r="AG239" s="86">
        <f t="shared" si="16"/>
        <v>3650</v>
      </c>
      <c r="AH239" s="87">
        <v>10699</v>
      </c>
      <c r="AI239" s="88">
        <v>9125</v>
      </c>
      <c r="AJ239" s="76"/>
    </row>
    <row r="240" spans="10:36" x14ac:dyDescent="0.25"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81">
        <f t="shared" si="15"/>
        <v>80</v>
      </c>
      <c r="AC240" s="82"/>
      <c r="AD240" s="83">
        <f t="shared" si="13"/>
        <v>23796</v>
      </c>
      <c r="AE240" s="84">
        <f t="shared" si="14"/>
        <v>7932</v>
      </c>
      <c r="AF240" s="78"/>
      <c r="AG240" s="86">
        <f t="shared" si="16"/>
        <v>5288</v>
      </c>
      <c r="AH240" s="87">
        <v>10699</v>
      </c>
      <c r="AI240" s="88">
        <v>13220</v>
      </c>
      <c r="AJ240" s="76"/>
    </row>
    <row r="241" spans="10:36" x14ac:dyDescent="0.25"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81">
        <f t="shared" si="15"/>
        <v>80</v>
      </c>
      <c r="AC241" s="82"/>
      <c r="AD241" s="83">
        <f t="shared" si="13"/>
        <v>12771</v>
      </c>
      <c r="AE241" s="84">
        <f t="shared" si="14"/>
        <v>4257</v>
      </c>
      <c r="AF241" s="78"/>
      <c r="AG241" s="86">
        <f t="shared" si="16"/>
        <v>2838</v>
      </c>
      <c r="AH241" s="87">
        <v>10699</v>
      </c>
      <c r="AI241" s="88">
        <v>7095</v>
      </c>
      <c r="AJ241" s="76"/>
    </row>
    <row r="242" spans="10:36" x14ac:dyDescent="0.25"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81">
        <f t="shared" si="15"/>
        <v>80</v>
      </c>
      <c r="AC242" s="82"/>
      <c r="AD242" s="83">
        <f t="shared" si="13"/>
        <v>42534</v>
      </c>
      <c r="AE242" s="84">
        <f t="shared" si="14"/>
        <v>14178</v>
      </c>
      <c r="AF242" s="78"/>
      <c r="AG242" s="86">
        <f t="shared" si="16"/>
        <v>9452</v>
      </c>
      <c r="AH242" s="87">
        <v>10699</v>
      </c>
      <c r="AI242" s="88">
        <v>23630</v>
      </c>
      <c r="AJ242" s="76"/>
    </row>
    <row r="243" spans="10:36" x14ac:dyDescent="0.25"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81">
        <f t="shared" si="15"/>
        <v>80</v>
      </c>
      <c r="AC243" s="82"/>
      <c r="AD243" s="83">
        <f t="shared" si="13"/>
        <v>33012</v>
      </c>
      <c r="AE243" s="84">
        <f t="shared" si="14"/>
        <v>11004</v>
      </c>
      <c r="AF243" s="78"/>
      <c r="AG243" s="86">
        <f t="shared" si="16"/>
        <v>7336</v>
      </c>
      <c r="AH243" s="87">
        <v>10699</v>
      </c>
      <c r="AI243" s="88">
        <v>18340</v>
      </c>
      <c r="AJ243" s="76"/>
    </row>
    <row r="244" spans="10:36" x14ac:dyDescent="0.25"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81">
        <f t="shared" si="15"/>
        <v>80</v>
      </c>
      <c r="AC244" s="82"/>
      <c r="AD244" s="83">
        <f t="shared" si="13"/>
        <v>88740</v>
      </c>
      <c r="AE244" s="84">
        <f t="shared" si="14"/>
        <v>29580</v>
      </c>
      <c r="AF244" s="78"/>
      <c r="AG244" s="86">
        <f t="shared" si="16"/>
        <v>19720</v>
      </c>
      <c r="AH244" s="87">
        <v>10699</v>
      </c>
      <c r="AI244" s="88">
        <v>49300</v>
      </c>
      <c r="AJ244" s="76"/>
    </row>
    <row r="245" spans="10:36" x14ac:dyDescent="0.25"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81">
        <f t="shared" si="15"/>
        <v>80</v>
      </c>
      <c r="AC245" s="82"/>
      <c r="AD245" s="83">
        <f t="shared" si="13"/>
        <v>50310</v>
      </c>
      <c r="AE245" s="84">
        <f t="shared" si="14"/>
        <v>16770</v>
      </c>
      <c r="AF245" s="78"/>
      <c r="AG245" s="86">
        <f t="shared" si="16"/>
        <v>11180</v>
      </c>
      <c r="AH245" s="87">
        <v>10699</v>
      </c>
      <c r="AI245" s="88">
        <v>27950</v>
      </c>
      <c r="AJ245" s="76"/>
    </row>
    <row r="246" spans="10:36" x14ac:dyDescent="0.25"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81">
        <f t="shared" si="15"/>
        <v>80</v>
      </c>
      <c r="AC246" s="82"/>
      <c r="AD246" s="83">
        <f t="shared" si="13"/>
        <v>4617</v>
      </c>
      <c r="AE246" s="84">
        <f t="shared" si="14"/>
        <v>1539</v>
      </c>
      <c r="AF246" s="78"/>
      <c r="AG246" s="86">
        <f t="shared" si="16"/>
        <v>1026</v>
      </c>
      <c r="AH246" s="87">
        <v>10699</v>
      </c>
      <c r="AI246" s="88">
        <v>2565</v>
      </c>
      <c r="AJ246" s="76"/>
    </row>
    <row r="247" spans="10:36" x14ac:dyDescent="0.25"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81">
        <f t="shared" si="15"/>
        <v>80</v>
      </c>
      <c r="AC247" s="82"/>
      <c r="AD247" s="83">
        <f t="shared" si="13"/>
        <v>80595</v>
      </c>
      <c r="AE247" s="84">
        <f t="shared" si="14"/>
        <v>26865</v>
      </c>
      <c r="AF247" s="78"/>
      <c r="AG247" s="86">
        <f t="shared" si="16"/>
        <v>17910</v>
      </c>
      <c r="AH247" s="87">
        <v>10699</v>
      </c>
      <c r="AI247" s="88">
        <v>44775</v>
      </c>
      <c r="AJ247" s="76"/>
    </row>
    <row r="248" spans="10:36" x14ac:dyDescent="0.25"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81">
        <f t="shared" si="15"/>
        <v>80</v>
      </c>
      <c r="AC248" s="82"/>
      <c r="AD248" s="83">
        <f t="shared" si="13"/>
        <v>810</v>
      </c>
      <c r="AE248" s="84">
        <f t="shared" si="14"/>
        <v>270</v>
      </c>
      <c r="AF248" s="78"/>
      <c r="AG248" s="86">
        <f t="shared" si="16"/>
        <v>180</v>
      </c>
      <c r="AH248" s="87">
        <v>10699</v>
      </c>
      <c r="AI248" s="88">
        <v>450</v>
      </c>
      <c r="AJ248" s="76"/>
    </row>
    <row r="249" spans="10:36" x14ac:dyDescent="0.25"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81">
        <f t="shared" si="15"/>
        <v>80</v>
      </c>
      <c r="AC249" s="82"/>
      <c r="AD249" s="83">
        <f t="shared" si="13"/>
        <v>4896</v>
      </c>
      <c r="AE249" s="84">
        <f t="shared" si="14"/>
        <v>1632</v>
      </c>
      <c r="AF249" s="78"/>
      <c r="AG249" s="86">
        <f t="shared" si="16"/>
        <v>1088</v>
      </c>
      <c r="AH249" s="87">
        <v>10699</v>
      </c>
      <c r="AI249" s="88">
        <v>2720</v>
      </c>
      <c r="AJ249" s="76"/>
    </row>
    <row r="250" spans="10:36" x14ac:dyDescent="0.25"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81">
        <f t="shared" si="15"/>
        <v>80</v>
      </c>
      <c r="AC250" s="82"/>
      <c r="AD250" s="83">
        <f t="shared" si="13"/>
        <v>1098</v>
      </c>
      <c r="AE250" s="84">
        <f t="shared" si="14"/>
        <v>366</v>
      </c>
      <c r="AF250" s="78"/>
      <c r="AG250" s="86">
        <f t="shared" si="16"/>
        <v>244</v>
      </c>
      <c r="AH250" s="87">
        <v>10699</v>
      </c>
      <c r="AI250" s="88">
        <v>610</v>
      </c>
      <c r="AJ250" s="76"/>
    </row>
    <row r="251" spans="10:36" x14ac:dyDescent="0.25"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81">
        <f t="shared" si="15"/>
        <v>80</v>
      </c>
      <c r="AC251" s="82"/>
      <c r="AD251" s="83">
        <f t="shared" si="13"/>
        <v>3150</v>
      </c>
      <c r="AE251" s="84">
        <f t="shared" si="14"/>
        <v>1050</v>
      </c>
      <c r="AF251" s="78"/>
      <c r="AG251" s="86">
        <f t="shared" si="16"/>
        <v>700</v>
      </c>
      <c r="AH251" s="87">
        <v>10699</v>
      </c>
      <c r="AI251" s="88">
        <v>1750</v>
      </c>
      <c r="AJ251" s="76"/>
    </row>
    <row r="252" spans="10:36" x14ac:dyDescent="0.25"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81">
        <f t="shared" si="15"/>
        <v>80</v>
      </c>
      <c r="AC252" s="82"/>
      <c r="AD252" s="83">
        <f t="shared" si="13"/>
        <v>576</v>
      </c>
      <c r="AE252" s="84">
        <f t="shared" si="14"/>
        <v>192</v>
      </c>
      <c r="AF252" s="78"/>
      <c r="AG252" s="86">
        <f t="shared" si="16"/>
        <v>128</v>
      </c>
      <c r="AH252" s="87">
        <v>10699</v>
      </c>
      <c r="AI252" s="88">
        <v>320</v>
      </c>
      <c r="AJ252" s="76"/>
    </row>
    <row r="253" spans="10:36" x14ac:dyDescent="0.25"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3"/>
      <c r="AA253" s="3"/>
      <c r="AB253" s="81">
        <f t="shared" si="15"/>
        <v>80</v>
      </c>
      <c r="AC253" s="82"/>
      <c r="AD253" s="83">
        <f t="shared" si="13"/>
        <v>3051</v>
      </c>
      <c r="AE253" s="84">
        <f t="shared" si="14"/>
        <v>1017</v>
      </c>
      <c r="AF253" s="78"/>
      <c r="AG253" s="86">
        <f t="shared" si="16"/>
        <v>678</v>
      </c>
      <c r="AH253" s="87">
        <v>10699</v>
      </c>
      <c r="AI253" s="88">
        <v>1695</v>
      </c>
      <c r="AJ253" s="76"/>
    </row>
    <row r="254" spans="10:36" x14ac:dyDescent="0.25"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3"/>
      <c r="AA254" s="3"/>
      <c r="AB254" s="81">
        <f t="shared" si="15"/>
        <v>80</v>
      </c>
      <c r="AC254" s="82"/>
      <c r="AD254" s="83">
        <f t="shared" si="13"/>
        <v>522</v>
      </c>
      <c r="AE254" s="84">
        <f t="shared" si="14"/>
        <v>174</v>
      </c>
      <c r="AF254" s="78"/>
      <c r="AG254" s="86">
        <f t="shared" si="16"/>
        <v>116</v>
      </c>
      <c r="AH254" s="87">
        <v>10699</v>
      </c>
      <c r="AI254" s="88">
        <v>290</v>
      </c>
      <c r="AJ254" s="76"/>
    </row>
    <row r="255" spans="10:36" x14ac:dyDescent="0.25"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3"/>
      <c r="AA255" s="3"/>
      <c r="AB255" s="81">
        <f t="shared" si="15"/>
        <v>80</v>
      </c>
      <c r="AC255" s="82"/>
      <c r="AD255" s="83">
        <f t="shared" si="13"/>
        <v>8451</v>
      </c>
      <c r="AE255" s="84">
        <f t="shared" si="14"/>
        <v>2817</v>
      </c>
      <c r="AF255" s="78"/>
      <c r="AG255" s="86">
        <f t="shared" si="16"/>
        <v>1878</v>
      </c>
      <c r="AH255" s="87">
        <v>10699</v>
      </c>
      <c r="AI255" s="88">
        <v>4695</v>
      </c>
      <c r="AJ255" s="76"/>
    </row>
    <row r="256" spans="10:36" x14ac:dyDescent="0.25"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3"/>
      <c r="AA256" s="3"/>
      <c r="AB256" s="81">
        <f t="shared" si="15"/>
        <v>80</v>
      </c>
      <c r="AC256" s="82"/>
      <c r="AD256" s="83">
        <f t="shared" si="13"/>
        <v>11061</v>
      </c>
      <c r="AE256" s="84">
        <f t="shared" si="14"/>
        <v>3687</v>
      </c>
      <c r="AF256" s="78"/>
      <c r="AG256" s="86">
        <f t="shared" si="16"/>
        <v>2458</v>
      </c>
      <c r="AH256" s="87">
        <v>10699</v>
      </c>
      <c r="AI256" s="88">
        <v>6145</v>
      </c>
      <c r="AJ256" s="76"/>
    </row>
    <row r="257" spans="10:36" x14ac:dyDescent="0.25"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3"/>
      <c r="AA257" s="3"/>
      <c r="AB257" s="81">
        <f t="shared" si="15"/>
        <v>80</v>
      </c>
      <c r="AC257" s="82"/>
      <c r="AD257" s="83">
        <f t="shared" si="13"/>
        <v>11340</v>
      </c>
      <c r="AE257" s="84">
        <f t="shared" si="14"/>
        <v>3780</v>
      </c>
      <c r="AF257" s="78"/>
      <c r="AG257" s="86">
        <f t="shared" si="16"/>
        <v>2520</v>
      </c>
      <c r="AH257" s="87">
        <v>10699</v>
      </c>
      <c r="AI257" s="88">
        <v>6300</v>
      </c>
      <c r="AJ257" s="76"/>
    </row>
    <row r="258" spans="10:36" x14ac:dyDescent="0.25"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3"/>
      <c r="AA258" s="3"/>
      <c r="AB258" s="81">
        <f t="shared" si="15"/>
        <v>80</v>
      </c>
      <c r="AC258" s="82"/>
      <c r="AD258" s="83">
        <f t="shared" si="13"/>
        <v>15732</v>
      </c>
      <c r="AE258" s="84">
        <f t="shared" si="14"/>
        <v>5244</v>
      </c>
      <c r="AF258" s="78"/>
      <c r="AG258" s="86">
        <f t="shared" si="16"/>
        <v>3496</v>
      </c>
      <c r="AH258" s="87">
        <v>10699</v>
      </c>
      <c r="AI258" s="88">
        <v>8740</v>
      </c>
      <c r="AJ258" s="76"/>
    </row>
    <row r="259" spans="10:36" x14ac:dyDescent="0.25"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3"/>
      <c r="AA259" s="3"/>
      <c r="AB259" s="81">
        <f t="shared" si="15"/>
        <v>80</v>
      </c>
      <c r="AC259" s="82"/>
      <c r="AD259" s="83">
        <f t="shared" si="13"/>
        <v>15282</v>
      </c>
      <c r="AE259" s="84">
        <f t="shared" si="14"/>
        <v>5094</v>
      </c>
      <c r="AF259" s="78"/>
      <c r="AG259" s="86">
        <f t="shared" si="16"/>
        <v>3396</v>
      </c>
      <c r="AH259" s="87">
        <v>10699</v>
      </c>
      <c r="AI259" s="88">
        <v>8490</v>
      </c>
      <c r="AJ259" s="76"/>
    </row>
    <row r="260" spans="10:36" x14ac:dyDescent="0.25"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3"/>
      <c r="AA260" s="3"/>
      <c r="AB260" s="81">
        <f t="shared" si="15"/>
        <v>80</v>
      </c>
      <c r="AC260" s="82"/>
      <c r="AD260" s="83">
        <f t="shared" si="13"/>
        <v>21591</v>
      </c>
      <c r="AE260" s="84">
        <f t="shared" si="14"/>
        <v>7197</v>
      </c>
      <c r="AF260" s="78"/>
      <c r="AG260" s="86">
        <f t="shared" si="16"/>
        <v>4798</v>
      </c>
      <c r="AH260" s="87">
        <v>10699</v>
      </c>
      <c r="AI260" s="88">
        <v>11995</v>
      </c>
      <c r="AJ260" s="76"/>
    </row>
    <row r="261" spans="10:36" x14ac:dyDescent="0.25"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3"/>
      <c r="AA261" s="3"/>
      <c r="AB261" s="81">
        <f t="shared" si="15"/>
        <v>80</v>
      </c>
      <c r="AC261" s="82"/>
      <c r="AD261" s="83">
        <f t="shared" si="13"/>
        <v>12096</v>
      </c>
      <c r="AE261" s="84">
        <f t="shared" si="14"/>
        <v>4032</v>
      </c>
      <c r="AF261" s="78"/>
      <c r="AG261" s="86">
        <f t="shared" si="16"/>
        <v>2688</v>
      </c>
      <c r="AH261" s="87">
        <v>10699</v>
      </c>
      <c r="AI261" s="88">
        <v>6720</v>
      </c>
      <c r="AJ261" s="76"/>
    </row>
    <row r="262" spans="10:36" x14ac:dyDescent="0.25"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3"/>
      <c r="AA262" s="3"/>
      <c r="AB262" s="81">
        <f t="shared" si="15"/>
        <v>80</v>
      </c>
      <c r="AC262" s="82"/>
      <c r="AD262" s="83">
        <f t="shared" si="13"/>
        <v>16938</v>
      </c>
      <c r="AE262" s="84">
        <f t="shared" si="14"/>
        <v>5646</v>
      </c>
      <c r="AF262" s="78"/>
      <c r="AG262" s="86">
        <f t="shared" si="16"/>
        <v>3764</v>
      </c>
      <c r="AH262" s="87">
        <v>10699</v>
      </c>
      <c r="AI262" s="88">
        <v>9410</v>
      </c>
      <c r="AJ262" s="76"/>
    </row>
    <row r="263" spans="10:36" x14ac:dyDescent="0.25"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3"/>
      <c r="AA263" s="3"/>
      <c r="AB263" s="81">
        <f t="shared" si="15"/>
        <v>80</v>
      </c>
      <c r="AC263" s="82"/>
      <c r="AD263" s="83">
        <f t="shared" si="13"/>
        <v>18171</v>
      </c>
      <c r="AE263" s="84">
        <f t="shared" si="14"/>
        <v>6057</v>
      </c>
      <c r="AF263" s="78"/>
      <c r="AG263" s="86">
        <f t="shared" si="16"/>
        <v>4038</v>
      </c>
      <c r="AH263" s="87">
        <v>10699</v>
      </c>
      <c r="AI263" s="88">
        <v>10095</v>
      </c>
      <c r="AJ263" s="76"/>
    </row>
    <row r="264" spans="10:36" x14ac:dyDescent="0.25"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8"/>
      <c r="AA264" s="78"/>
      <c r="AB264" s="81">
        <f t="shared" si="15"/>
        <v>80</v>
      </c>
      <c r="AC264" s="82"/>
      <c r="AD264" s="83">
        <f t="shared" si="13"/>
        <v>17991</v>
      </c>
      <c r="AE264" s="84">
        <f t="shared" si="14"/>
        <v>5997</v>
      </c>
      <c r="AF264" s="78"/>
      <c r="AG264" s="86">
        <f t="shared" si="16"/>
        <v>3998</v>
      </c>
      <c r="AH264" s="87">
        <v>10699</v>
      </c>
      <c r="AI264" s="88">
        <v>9995</v>
      </c>
      <c r="AJ264" s="76"/>
    </row>
    <row r="265" spans="10:36" x14ac:dyDescent="0.25"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8"/>
      <c r="AA265" s="78"/>
      <c r="AB265" s="81">
        <f t="shared" si="15"/>
        <v>80</v>
      </c>
      <c r="AC265" s="82"/>
      <c r="AD265" s="83">
        <f t="shared" si="13"/>
        <v>20772</v>
      </c>
      <c r="AE265" s="84">
        <f t="shared" si="14"/>
        <v>6924</v>
      </c>
      <c r="AF265" s="78"/>
      <c r="AG265" s="86">
        <f t="shared" si="16"/>
        <v>4616</v>
      </c>
      <c r="AH265" s="87">
        <v>10699</v>
      </c>
      <c r="AI265" s="88">
        <v>11540</v>
      </c>
      <c r="AJ265" s="76"/>
    </row>
    <row r="266" spans="10:36" x14ac:dyDescent="0.25"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3"/>
      <c r="AA266" s="3"/>
      <c r="AB266" s="81">
        <f t="shared" si="15"/>
        <v>80</v>
      </c>
      <c r="AC266" s="82"/>
      <c r="AD266" s="83">
        <f t="shared" si="13"/>
        <v>22248</v>
      </c>
      <c r="AE266" s="84">
        <f t="shared" si="14"/>
        <v>7416</v>
      </c>
      <c r="AF266" s="78"/>
      <c r="AG266" s="86">
        <f t="shared" si="16"/>
        <v>4944</v>
      </c>
      <c r="AH266" s="87">
        <v>10699</v>
      </c>
      <c r="AI266" s="88">
        <v>12360</v>
      </c>
      <c r="AJ266" s="76"/>
    </row>
    <row r="267" spans="10:36" x14ac:dyDescent="0.25"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3"/>
      <c r="AA267" s="3"/>
      <c r="AB267" s="81">
        <f t="shared" si="15"/>
        <v>80</v>
      </c>
      <c r="AC267" s="82"/>
      <c r="AD267" s="83">
        <f t="shared" si="13"/>
        <v>20070</v>
      </c>
      <c r="AE267" s="84">
        <f t="shared" si="14"/>
        <v>6690</v>
      </c>
      <c r="AF267" s="78"/>
      <c r="AG267" s="86">
        <f t="shared" si="16"/>
        <v>4460</v>
      </c>
      <c r="AH267" s="87">
        <v>10699</v>
      </c>
      <c r="AI267" s="88">
        <v>11150</v>
      </c>
      <c r="AJ267" s="76"/>
    </row>
    <row r="268" spans="10:36" x14ac:dyDescent="0.25"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3"/>
      <c r="AA268" s="3"/>
      <c r="AB268" s="81">
        <f t="shared" si="15"/>
        <v>80</v>
      </c>
      <c r="AC268" s="82"/>
      <c r="AD268" s="83">
        <f t="shared" si="13"/>
        <v>22113</v>
      </c>
      <c r="AE268" s="84">
        <f t="shared" si="14"/>
        <v>7371</v>
      </c>
      <c r="AF268" s="78"/>
      <c r="AG268" s="86">
        <f t="shared" si="16"/>
        <v>4914</v>
      </c>
      <c r="AH268" s="87">
        <v>10699</v>
      </c>
      <c r="AI268" s="88">
        <v>12285</v>
      </c>
      <c r="AJ268" s="76"/>
    </row>
    <row r="269" spans="10:36" x14ac:dyDescent="0.25"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81">
        <f t="shared" si="15"/>
        <v>80</v>
      </c>
      <c r="AC269" s="82"/>
      <c r="AD269" s="83">
        <f t="shared" si="13"/>
        <v>11016</v>
      </c>
      <c r="AE269" s="84">
        <f t="shared" si="14"/>
        <v>3672</v>
      </c>
      <c r="AF269" s="78"/>
      <c r="AG269" s="86">
        <f t="shared" si="16"/>
        <v>2448</v>
      </c>
      <c r="AH269" s="87">
        <v>10699</v>
      </c>
      <c r="AI269" s="88">
        <v>6120</v>
      </c>
      <c r="AJ269" s="76"/>
    </row>
    <row r="270" spans="10:36" x14ac:dyDescent="0.25"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81">
        <f t="shared" si="15"/>
        <v>80</v>
      </c>
      <c r="AC270" s="82"/>
      <c r="AD270" s="83">
        <f t="shared" si="13"/>
        <v>18288</v>
      </c>
      <c r="AE270" s="84">
        <f t="shared" si="14"/>
        <v>6096</v>
      </c>
      <c r="AF270" s="78"/>
      <c r="AG270" s="86">
        <f t="shared" si="16"/>
        <v>4064</v>
      </c>
      <c r="AH270" s="87">
        <v>10699</v>
      </c>
      <c r="AI270" s="88">
        <v>10160</v>
      </c>
      <c r="AJ270" s="76"/>
    </row>
    <row r="271" spans="10:36" x14ac:dyDescent="0.25"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81">
        <f t="shared" si="15"/>
        <v>80</v>
      </c>
      <c r="AC271" s="82"/>
      <c r="AD271" s="83">
        <f t="shared" si="13"/>
        <v>28890</v>
      </c>
      <c r="AE271" s="84">
        <f t="shared" si="14"/>
        <v>9630</v>
      </c>
      <c r="AF271" s="78"/>
      <c r="AG271" s="86">
        <f t="shared" si="16"/>
        <v>6420</v>
      </c>
      <c r="AH271" s="87">
        <v>10699</v>
      </c>
      <c r="AI271" s="88">
        <v>16050</v>
      </c>
      <c r="AJ271" s="76"/>
    </row>
    <row r="272" spans="10:36" x14ac:dyDescent="0.25"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81">
        <f t="shared" si="15"/>
        <v>80</v>
      </c>
      <c r="AC272" s="82"/>
      <c r="AD272" s="83">
        <f t="shared" si="13"/>
        <v>29880</v>
      </c>
      <c r="AE272" s="84">
        <f t="shared" si="14"/>
        <v>9960</v>
      </c>
      <c r="AF272" s="78"/>
      <c r="AG272" s="86">
        <f t="shared" si="16"/>
        <v>6640</v>
      </c>
      <c r="AH272" s="87">
        <v>10699</v>
      </c>
      <c r="AI272" s="88">
        <v>16600</v>
      </c>
      <c r="AJ272" s="76"/>
    </row>
    <row r="273" spans="10:36" x14ac:dyDescent="0.25"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81">
        <f t="shared" si="15"/>
        <v>80</v>
      </c>
      <c r="AC273" s="82"/>
      <c r="AD273" s="83">
        <f t="shared" si="13"/>
        <v>33813</v>
      </c>
      <c r="AE273" s="84">
        <f t="shared" si="14"/>
        <v>11271</v>
      </c>
      <c r="AF273" s="78"/>
      <c r="AG273" s="86">
        <f t="shared" si="16"/>
        <v>7514</v>
      </c>
      <c r="AH273" s="87">
        <v>10699</v>
      </c>
      <c r="AI273" s="88">
        <v>18785</v>
      </c>
      <c r="AJ273" s="76"/>
    </row>
    <row r="274" spans="10:36" x14ac:dyDescent="0.25"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81">
        <f t="shared" si="15"/>
        <v>80</v>
      </c>
      <c r="AC274" s="82"/>
      <c r="AD274" s="83">
        <f t="shared" si="13"/>
        <v>36216</v>
      </c>
      <c r="AE274" s="84">
        <f t="shared" si="14"/>
        <v>12072</v>
      </c>
      <c r="AF274" s="78"/>
      <c r="AG274" s="86">
        <f t="shared" si="16"/>
        <v>8048</v>
      </c>
      <c r="AH274" s="87">
        <v>10699</v>
      </c>
      <c r="AI274" s="88">
        <v>20120</v>
      </c>
      <c r="AJ274" s="76"/>
    </row>
    <row r="275" spans="10:36" x14ac:dyDescent="0.25"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81">
        <f t="shared" si="15"/>
        <v>80</v>
      </c>
      <c r="AC275" s="82"/>
      <c r="AD275" s="83">
        <f t="shared" si="13"/>
        <v>33210</v>
      </c>
      <c r="AE275" s="84">
        <f t="shared" si="14"/>
        <v>11070</v>
      </c>
      <c r="AF275" s="78"/>
      <c r="AG275" s="86">
        <f t="shared" si="16"/>
        <v>7380</v>
      </c>
      <c r="AH275" s="87">
        <v>10699</v>
      </c>
      <c r="AI275" s="88">
        <v>18450</v>
      </c>
      <c r="AJ275" s="76"/>
    </row>
    <row r="276" spans="10:36" x14ac:dyDescent="0.25"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81">
        <f t="shared" si="15"/>
        <v>80</v>
      </c>
      <c r="AC276" s="82"/>
      <c r="AD276" s="83">
        <f t="shared" si="13"/>
        <v>30546</v>
      </c>
      <c r="AE276" s="84">
        <f t="shared" si="14"/>
        <v>10182</v>
      </c>
      <c r="AF276" s="78"/>
      <c r="AG276" s="86">
        <f t="shared" si="16"/>
        <v>6788</v>
      </c>
      <c r="AH276" s="87">
        <v>10699</v>
      </c>
      <c r="AI276" s="88">
        <v>16970</v>
      </c>
      <c r="AJ276" s="76"/>
    </row>
    <row r="277" spans="10:36" x14ac:dyDescent="0.25"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81">
        <f t="shared" si="15"/>
        <v>80</v>
      </c>
      <c r="AC277" s="82"/>
      <c r="AD277" s="83">
        <f t="shared" si="13"/>
        <v>36171</v>
      </c>
      <c r="AE277" s="84">
        <f t="shared" si="14"/>
        <v>12057</v>
      </c>
      <c r="AF277" s="78"/>
      <c r="AG277" s="86">
        <f t="shared" si="16"/>
        <v>8038</v>
      </c>
      <c r="AH277" s="87">
        <v>10699</v>
      </c>
      <c r="AI277" s="88">
        <v>20095</v>
      </c>
      <c r="AJ277" s="76"/>
    </row>
    <row r="278" spans="10:36" x14ac:dyDescent="0.25"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81">
        <f t="shared" si="15"/>
        <v>80</v>
      </c>
      <c r="AC278" s="82"/>
      <c r="AD278" s="83">
        <f t="shared" si="13"/>
        <v>49212</v>
      </c>
      <c r="AE278" s="84">
        <f t="shared" si="14"/>
        <v>16404</v>
      </c>
      <c r="AF278" s="78"/>
      <c r="AG278" s="86">
        <f t="shared" si="16"/>
        <v>10936</v>
      </c>
      <c r="AH278" s="87">
        <v>10699</v>
      </c>
      <c r="AI278" s="88">
        <v>27340</v>
      </c>
      <c r="AJ278" s="76"/>
    </row>
    <row r="279" spans="10:36" x14ac:dyDescent="0.25"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81">
        <f t="shared" si="15"/>
        <v>80</v>
      </c>
      <c r="AC279" s="82"/>
      <c r="AD279" s="83">
        <f t="shared" si="13"/>
        <v>16632</v>
      </c>
      <c r="AE279" s="84">
        <f t="shared" si="14"/>
        <v>5544</v>
      </c>
      <c r="AF279" s="78"/>
      <c r="AG279" s="86">
        <f t="shared" si="16"/>
        <v>3696</v>
      </c>
      <c r="AH279" s="87">
        <v>10699</v>
      </c>
      <c r="AI279" s="88">
        <v>9240</v>
      </c>
      <c r="AJ279" s="76"/>
    </row>
    <row r="280" spans="10:36" x14ac:dyDescent="0.25"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81">
        <f t="shared" si="15"/>
        <v>80</v>
      </c>
      <c r="AC280" s="82"/>
      <c r="AD280" s="83">
        <f t="shared" si="13"/>
        <v>1971</v>
      </c>
      <c r="AE280" s="84">
        <f t="shared" si="14"/>
        <v>657</v>
      </c>
      <c r="AF280" s="78"/>
      <c r="AG280" s="86">
        <f t="shared" si="16"/>
        <v>438</v>
      </c>
      <c r="AH280" s="87">
        <v>10699</v>
      </c>
      <c r="AI280" s="88">
        <v>1095</v>
      </c>
      <c r="AJ280" s="76"/>
    </row>
    <row r="281" spans="10:36" x14ac:dyDescent="0.25"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81">
        <f t="shared" si="15"/>
        <v>80</v>
      </c>
      <c r="AC281" s="82"/>
      <c r="AD281" s="83">
        <f t="shared" si="13"/>
        <v>2934</v>
      </c>
      <c r="AE281" s="84">
        <f t="shared" si="14"/>
        <v>978</v>
      </c>
      <c r="AF281" s="78"/>
      <c r="AG281" s="86">
        <f t="shared" si="16"/>
        <v>652</v>
      </c>
      <c r="AH281" s="87">
        <v>10699</v>
      </c>
      <c r="AI281" s="88">
        <v>1630</v>
      </c>
      <c r="AJ281" s="76"/>
    </row>
    <row r="282" spans="10:36" x14ac:dyDescent="0.25"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81">
        <f t="shared" si="15"/>
        <v>80</v>
      </c>
      <c r="AC282" s="82"/>
      <c r="AD282" s="83">
        <f t="shared" si="13"/>
        <v>2934</v>
      </c>
      <c r="AE282" s="84">
        <f t="shared" si="14"/>
        <v>978</v>
      </c>
      <c r="AF282" s="78"/>
      <c r="AG282" s="86">
        <f t="shared" si="16"/>
        <v>652</v>
      </c>
      <c r="AH282" s="87">
        <v>10699</v>
      </c>
      <c r="AI282" s="88">
        <v>1630</v>
      </c>
      <c r="AJ282" s="76"/>
    </row>
    <row r="283" spans="10:36" x14ac:dyDescent="0.25"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81">
        <f t="shared" si="15"/>
        <v>80</v>
      </c>
      <c r="AC283" s="82"/>
      <c r="AD283" s="83">
        <f t="shared" si="13"/>
        <v>3870</v>
      </c>
      <c r="AE283" s="84">
        <f t="shared" si="14"/>
        <v>1290</v>
      </c>
      <c r="AF283" s="78"/>
      <c r="AG283" s="86">
        <f t="shared" si="16"/>
        <v>860</v>
      </c>
      <c r="AH283" s="87">
        <v>10699</v>
      </c>
      <c r="AI283" s="88">
        <v>2150</v>
      </c>
      <c r="AJ283" s="76"/>
    </row>
    <row r="284" spans="10:36" x14ac:dyDescent="0.25"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81">
        <f t="shared" si="15"/>
        <v>80</v>
      </c>
      <c r="AC284" s="82"/>
      <c r="AD284" s="83">
        <f t="shared" si="13"/>
        <v>4770</v>
      </c>
      <c r="AE284" s="84">
        <f t="shared" si="14"/>
        <v>1590</v>
      </c>
      <c r="AF284" s="78"/>
      <c r="AG284" s="86">
        <f t="shared" si="16"/>
        <v>1060</v>
      </c>
      <c r="AH284" s="87">
        <v>10699</v>
      </c>
      <c r="AI284" s="88">
        <v>2650</v>
      </c>
      <c r="AJ284" s="76"/>
    </row>
    <row r="285" spans="10:36" x14ac:dyDescent="0.25"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81">
        <f t="shared" si="15"/>
        <v>80</v>
      </c>
      <c r="AC285" s="82"/>
      <c r="AD285" s="83">
        <f t="shared" si="13"/>
        <v>5130</v>
      </c>
      <c r="AE285" s="84">
        <f t="shared" si="14"/>
        <v>1710</v>
      </c>
      <c r="AF285" s="78"/>
      <c r="AG285" s="86">
        <f t="shared" si="16"/>
        <v>1140</v>
      </c>
      <c r="AH285" s="87">
        <v>10699</v>
      </c>
      <c r="AI285" s="88">
        <v>2850</v>
      </c>
      <c r="AJ285" s="76"/>
    </row>
    <row r="286" spans="10:36" x14ac:dyDescent="0.25"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81">
        <f t="shared" si="15"/>
        <v>80</v>
      </c>
      <c r="AC286" s="82"/>
      <c r="AD286" s="83">
        <f t="shared" si="13"/>
        <v>8991</v>
      </c>
      <c r="AE286" s="84">
        <f t="shared" si="14"/>
        <v>2997</v>
      </c>
      <c r="AF286" s="78"/>
      <c r="AG286" s="86">
        <f t="shared" si="16"/>
        <v>1998</v>
      </c>
      <c r="AH286" s="87">
        <v>10699</v>
      </c>
      <c r="AI286" s="88">
        <v>4995</v>
      </c>
      <c r="AJ286" s="76"/>
    </row>
    <row r="287" spans="10:36" x14ac:dyDescent="0.25"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81">
        <f t="shared" si="15"/>
        <v>80</v>
      </c>
      <c r="AC287" s="82"/>
      <c r="AD287" s="83">
        <f t="shared" si="13"/>
        <v>12771</v>
      </c>
      <c r="AE287" s="84">
        <f t="shared" si="14"/>
        <v>4257</v>
      </c>
      <c r="AF287" s="78"/>
      <c r="AG287" s="86">
        <f t="shared" si="16"/>
        <v>2838</v>
      </c>
      <c r="AH287" s="87">
        <v>10699</v>
      </c>
      <c r="AI287" s="88">
        <v>7095</v>
      </c>
      <c r="AJ287" s="76"/>
    </row>
    <row r="288" spans="10:36" x14ac:dyDescent="0.25"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81">
        <f t="shared" si="15"/>
        <v>80</v>
      </c>
      <c r="AC288" s="82"/>
      <c r="AD288" s="83">
        <f t="shared" si="13"/>
        <v>1791</v>
      </c>
      <c r="AE288" s="84">
        <f t="shared" si="14"/>
        <v>597</v>
      </c>
      <c r="AF288" s="78"/>
      <c r="AG288" s="86">
        <f t="shared" si="16"/>
        <v>398</v>
      </c>
      <c r="AH288" s="87">
        <v>10699</v>
      </c>
      <c r="AI288" s="88">
        <v>995</v>
      </c>
      <c r="AJ288" s="76"/>
    </row>
    <row r="289" spans="10:36" x14ac:dyDescent="0.25"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81">
        <f t="shared" si="15"/>
        <v>80</v>
      </c>
      <c r="AC289" s="82"/>
      <c r="AD289" s="83">
        <f t="shared" si="13"/>
        <v>2628</v>
      </c>
      <c r="AE289" s="84">
        <f t="shared" si="14"/>
        <v>876</v>
      </c>
      <c r="AF289" s="78"/>
      <c r="AG289" s="86">
        <f t="shared" si="16"/>
        <v>584</v>
      </c>
      <c r="AH289" s="87">
        <v>10699</v>
      </c>
      <c r="AI289" s="88">
        <v>1460</v>
      </c>
      <c r="AJ289" s="76"/>
    </row>
    <row r="290" spans="10:36" x14ac:dyDescent="0.25"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81">
        <f t="shared" si="15"/>
        <v>80</v>
      </c>
      <c r="AC290" s="82"/>
      <c r="AD290" s="83">
        <f t="shared" si="13"/>
        <v>6228</v>
      </c>
      <c r="AE290" s="84">
        <f t="shared" si="14"/>
        <v>2076</v>
      </c>
      <c r="AF290" s="78"/>
      <c r="AG290" s="86">
        <f t="shared" si="16"/>
        <v>1384</v>
      </c>
      <c r="AH290" s="87">
        <v>10699</v>
      </c>
      <c r="AI290" s="88">
        <v>3460</v>
      </c>
      <c r="AJ290" s="76"/>
    </row>
    <row r="291" spans="10:36" x14ac:dyDescent="0.25"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81">
        <f t="shared" si="15"/>
        <v>80</v>
      </c>
      <c r="AC291" s="82"/>
      <c r="AD291" s="83">
        <f t="shared" si="13"/>
        <v>14274</v>
      </c>
      <c r="AE291" s="84">
        <f t="shared" si="14"/>
        <v>4758</v>
      </c>
      <c r="AF291" s="78"/>
      <c r="AG291" s="86">
        <f t="shared" si="16"/>
        <v>3172</v>
      </c>
      <c r="AH291" s="87">
        <v>10699</v>
      </c>
      <c r="AI291" s="88">
        <v>7930</v>
      </c>
      <c r="AJ291" s="76"/>
    </row>
    <row r="292" spans="10:36" x14ac:dyDescent="0.25"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81">
        <f t="shared" si="15"/>
        <v>80</v>
      </c>
      <c r="AC292" s="82"/>
      <c r="AD292" s="83">
        <f t="shared" si="13"/>
        <v>7866</v>
      </c>
      <c r="AE292" s="84">
        <f t="shared" si="14"/>
        <v>2622</v>
      </c>
      <c r="AF292" s="78"/>
      <c r="AG292" s="86">
        <f t="shared" si="16"/>
        <v>1748</v>
      </c>
      <c r="AH292" s="87">
        <v>10699</v>
      </c>
      <c r="AI292" s="88">
        <v>4370</v>
      </c>
      <c r="AJ292" s="76"/>
    </row>
    <row r="293" spans="10:36" x14ac:dyDescent="0.25"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81">
        <f t="shared" si="15"/>
        <v>80</v>
      </c>
      <c r="AC293" s="82"/>
      <c r="AD293" s="83">
        <f t="shared" ref="AD293:AD358" si="17">AE293*3</f>
        <v>10620</v>
      </c>
      <c r="AE293" s="84">
        <f t="shared" ref="AE293:AE358" si="18">AI293-AG293</f>
        <v>3540</v>
      </c>
      <c r="AF293" s="78"/>
      <c r="AG293" s="86">
        <f t="shared" si="16"/>
        <v>2360</v>
      </c>
      <c r="AH293" s="87">
        <v>10699</v>
      </c>
      <c r="AI293" s="88">
        <v>5900</v>
      </c>
      <c r="AJ293" s="76"/>
    </row>
    <row r="294" spans="10:36" x14ac:dyDescent="0.25"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81">
        <f t="shared" ref="AB294:AB359" si="19">AB293</f>
        <v>80</v>
      </c>
      <c r="AC294" s="82"/>
      <c r="AD294" s="83">
        <f t="shared" si="17"/>
        <v>11736</v>
      </c>
      <c r="AE294" s="84">
        <f t="shared" si="18"/>
        <v>3912</v>
      </c>
      <c r="AF294" s="78"/>
      <c r="AG294" s="86">
        <f t="shared" ref="AG294:AG359" si="20">AI294*0.4</f>
        <v>2608</v>
      </c>
      <c r="AH294" s="87">
        <v>10699</v>
      </c>
      <c r="AI294" s="88">
        <v>6520</v>
      </c>
      <c r="AJ294" s="76"/>
    </row>
    <row r="295" spans="10:36" x14ac:dyDescent="0.25"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81">
        <f t="shared" si="19"/>
        <v>80</v>
      </c>
      <c r="AC295" s="82"/>
      <c r="AD295" s="83">
        <f t="shared" si="17"/>
        <v>13158</v>
      </c>
      <c r="AE295" s="84">
        <f t="shared" si="18"/>
        <v>4386</v>
      </c>
      <c r="AF295" s="78"/>
      <c r="AG295" s="86">
        <f t="shared" si="20"/>
        <v>2924</v>
      </c>
      <c r="AH295" s="87">
        <v>10699</v>
      </c>
      <c r="AI295" s="88">
        <v>7310</v>
      </c>
      <c r="AJ295" s="76"/>
    </row>
    <row r="296" spans="10:36" x14ac:dyDescent="0.25"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81">
        <f t="shared" si="19"/>
        <v>80</v>
      </c>
      <c r="AC296" s="82"/>
      <c r="AD296" s="83">
        <f t="shared" si="17"/>
        <v>14292</v>
      </c>
      <c r="AE296" s="84">
        <f t="shared" si="18"/>
        <v>4764</v>
      </c>
      <c r="AF296" s="78"/>
      <c r="AG296" s="86">
        <f t="shared" si="20"/>
        <v>3176</v>
      </c>
      <c r="AH296" s="87">
        <v>10699</v>
      </c>
      <c r="AI296" s="88">
        <v>7940</v>
      </c>
      <c r="AJ296" s="76"/>
    </row>
    <row r="297" spans="10:36" x14ac:dyDescent="0.25"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81">
        <f t="shared" si="19"/>
        <v>80</v>
      </c>
      <c r="AC297" s="82"/>
      <c r="AD297" s="83">
        <f t="shared" si="17"/>
        <v>11016</v>
      </c>
      <c r="AE297" s="84">
        <f t="shared" si="18"/>
        <v>3672</v>
      </c>
      <c r="AF297" s="78"/>
      <c r="AG297" s="86">
        <f t="shared" si="20"/>
        <v>2448</v>
      </c>
      <c r="AH297" s="87">
        <v>10699</v>
      </c>
      <c r="AI297" s="88">
        <v>6120</v>
      </c>
      <c r="AJ297" s="76"/>
    </row>
    <row r="298" spans="10:36" x14ac:dyDescent="0.25"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81">
        <f t="shared" si="19"/>
        <v>80</v>
      </c>
      <c r="AC298" s="82"/>
      <c r="AD298" s="83">
        <f t="shared" si="17"/>
        <v>29664</v>
      </c>
      <c r="AE298" s="84">
        <f t="shared" si="18"/>
        <v>9888</v>
      </c>
      <c r="AF298" s="78"/>
      <c r="AG298" s="86">
        <f t="shared" si="20"/>
        <v>6592</v>
      </c>
      <c r="AH298" s="87">
        <v>10699</v>
      </c>
      <c r="AI298" s="88">
        <v>16480</v>
      </c>
      <c r="AJ298" s="76"/>
    </row>
    <row r="299" spans="10:36" x14ac:dyDescent="0.25"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81">
        <f t="shared" si="19"/>
        <v>80</v>
      </c>
      <c r="AC299" s="82"/>
      <c r="AD299" s="83">
        <f t="shared" si="17"/>
        <v>11862</v>
      </c>
      <c r="AE299" s="84">
        <f t="shared" si="18"/>
        <v>3954</v>
      </c>
      <c r="AF299" s="78"/>
      <c r="AG299" s="86">
        <f t="shared" si="20"/>
        <v>2636</v>
      </c>
      <c r="AH299" s="87">
        <v>10699</v>
      </c>
      <c r="AI299" s="88">
        <v>6590</v>
      </c>
      <c r="AJ299" s="76"/>
    </row>
    <row r="300" spans="10:36" x14ac:dyDescent="0.25"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81">
        <f t="shared" si="19"/>
        <v>80</v>
      </c>
      <c r="AC300" s="82"/>
      <c r="AD300" s="83">
        <f t="shared" si="17"/>
        <v>8478</v>
      </c>
      <c r="AE300" s="84">
        <f t="shared" si="18"/>
        <v>2826</v>
      </c>
      <c r="AF300" s="78"/>
      <c r="AG300" s="86">
        <f t="shared" si="20"/>
        <v>1884</v>
      </c>
      <c r="AH300" s="87">
        <v>10699</v>
      </c>
      <c r="AI300" s="88">
        <v>4710</v>
      </c>
      <c r="AJ300" s="76"/>
    </row>
    <row r="301" spans="10:36" x14ac:dyDescent="0.25"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81">
        <f t="shared" si="19"/>
        <v>80</v>
      </c>
      <c r="AC301" s="82"/>
      <c r="AD301" s="83">
        <f t="shared" si="17"/>
        <v>396</v>
      </c>
      <c r="AE301" s="84">
        <f t="shared" si="18"/>
        <v>132</v>
      </c>
      <c r="AF301" s="78"/>
      <c r="AG301" s="86">
        <f t="shared" si="20"/>
        <v>88</v>
      </c>
      <c r="AH301" s="87">
        <v>10699</v>
      </c>
      <c r="AI301" s="88">
        <v>220</v>
      </c>
      <c r="AJ301" s="76"/>
    </row>
    <row r="302" spans="10:36" x14ac:dyDescent="0.25"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81">
        <f t="shared" si="19"/>
        <v>80</v>
      </c>
      <c r="AC302" s="82"/>
      <c r="AD302" s="83">
        <f t="shared" si="17"/>
        <v>666</v>
      </c>
      <c r="AE302" s="84">
        <f t="shared" si="18"/>
        <v>222</v>
      </c>
      <c r="AF302" s="78"/>
      <c r="AG302" s="86">
        <f t="shared" si="20"/>
        <v>148</v>
      </c>
      <c r="AH302" s="87">
        <v>10699</v>
      </c>
      <c r="AI302" s="88">
        <v>370</v>
      </c>
      <c r="AJ302" s="76"/>
    </row>
    <row r="303" spans="10:36" x14ac:dyDescent="0.25"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81">
        <f t="shared" si="19"/>
        <v>80</v>
      </c>
      <c r="AC303" s="82"/>
      <c r="AD303" s="83">
        <f t="shared" si="17"/>
        <v>918</v>
      </c>
      <c r="AE303" s="84">
        <f t="shared" si="18"/>
        <v>306</v>
      </c>
      <c r="AF303" s="78"/>
      <c r="AG303" s="86">
        <f t="shared" si="20"/>
        <v>204</v>
      </c>
      <c r="AH303" s="87">
        <v>10699</v>
      </c>
      <c r="AI303" s="88">
        <v>510</v>
      </c>
      <c r="AJ303" s="76"/>
    </row>
    <row r="304" spans="10:36" x14ac:dyDescent="0.25"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81">
        <f t="shared" si="19"/>
        <v>80</v>
      </c>
      <c r="AC304" s="82"/>
      <c r="AD304" s="83">
        <f t="shared" si="17"/>
        <v>11853</v>
      </c>
      <c r="AE304" s="84">
        <f t="shared" si="18"/>
        <v>3951</v>
      </c>
      <c r="AF304" s="78"/>
      <c r="AG304" s="86">
        <f t="shared" si="20"/>
        <v>2634</v>
      </c>
      <c r="AH304" s="87">
        <v>10699</v>
      </c>
      <c r="AI304" s="88">
        <v>6585</v>
      </c>
      <c r="AJ304" s="76"/>
    </row>
    <row r="305" spans="10:36" x14ac:dyDescent="0.25"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81">
        <f t="shared" si="19"/>
        <v>80</v>
      </c>
      <c r="AC305" s="82"/>
      <c r="AD305" s="83">
        <f t="shared" si="17"/>
        <v>9828</v>
      </c>
      <c r="AE305" s="84">
        <f t="shared" si="18"/>
        <v>3276</v>
      </c>
      <c r="AF305" s="78"/>
      <c r="AG305" s="86">
        <f t="shared" si="20"/>
        <v>2184</v>
      </c>
      <c r="AH305" s="87">
        <v>10699</v>
      </c>
      <c r="AI305" s="88">
        <v>5460</v>
      </c>
      <c r="AJ305" s="76"/>
    </row>
    <row r="306" spans="10:36" x14ac:dyDescent="0.25"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81">
        <f t="shared" si="19"/>
        <v>80</v>
      </c>
      <c r="AC306" s="82"/>
      <c r="AD306" s="83">
        <f t="shared" si="17"/>
        <v>9252</v>
      </c>
      <c r="AE306" s="84">
        <f t="shared" si="18"/>
        <v>3084</v>
      </c>
      <c r="AF306" s="78"/>
      <c r="AG306" s="86">
        <f t="shared" si="20"/>
        <v>2056</v>
      </c>
      <c r="AH306" s="87">
        <v>10699</v>
      </c>
      <c r="AI306" s="88">
        <v>5140</v>
      </c>
      <c r="AJ306" s="76"/>
    </row>
    <row r="307" spans="10:36" x14ac:dyDescent="0.25"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81">
        <f t="shared" si="19"/>
        <v>80</v>
      </c>
      <c r="AC307" s="82"/>
      <c r="AD307" s="83">
        <f t="shared" si="17"/>
        <v>11214</v>
      </c>
      <c r="AE307" s="84">
        <f t="shared" si="18"/>
        <v>3738</v>
      </c>
      <c r="AF307" s="78"/>
      <c r="AG307" s="86">
        <f t="shared" si="20"/>
        <v>2492</v>
      </c>
      <c r="AH307" s="87">
        <v>10699</v>
      </c>
      <c r="AI307" s="88">
        <v>6230</v>
      </c>
      <c r="AJ307" s="76"/>
    </row>
    <row r="308" spans="10:36" x14ac:dyDescent="0.25"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81">
        <f t="shared" si="19"/>
        <v>80</v>
      </c>
      <c r="AC308" s="82"/>
      <c r="AD308" s="83">
        <f t="shared" si="17"/>
        <v>13770</v>
      </c>
      <c r="AE308" s="84">
        <f t="shared" si="18"/>
        <v>4590</v>
      </c>
      <c r="AF308" s="78"/>
      <c r="AG308" s="86">
        <f t="shared" si="20"/>
        <v>3060</v>
      </c>
      <c r="AH308" s="87">
        <v>10699</v>
      </c>
      <c r="AI308" s="88">
        <v>7650</v>
      </c>
      <c r="AJ308" s="76"/>
    </row>
    <row r="309" spans="10:36" x14ac:dyDescent="0.25"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81">
        <f t="shared" si="19"/>
        <v>80</v>
      </c>
      <c r="AC309" s="82"/>
      <c r="AD309" s="83">
        <f t="shared" si="17"/>
        <v>9171</v>
      </c>
      <c r="AE309" s="84">
        <f t="shared" si="18"/>
        <v>3057</v>
      </c>
      <c r="AF309" s="78"/>
      <c r="AG309" s="86">
        <f t="shared" si="20"/>
        <v>2038</v>
      </c>
      <c r="AH309" s="87">
        <v>10699</v>
      </c>
      <c r="AI309" s="88">
        <v>5095</v>
      </c>
      <c r="AJ309" s="76"/>
    </row>
    <row r="310" spans="10:36" x14ac:dyDescent="0.25"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81">
        <f t="shared" si="19"/>
        <v>80</v>
      </c>
      <c r="AC310" s="82"/>
      <c r="AD310" s="83">
        <f t="shared" si="17"/>
        <v>16731</v>
      </c>
      <c r="AE310" s="84">
        <f t="shared" si="18"/>
        <v>5577</v>
      </c>
      <c r="AF310" s="78"/>
      <c r="AG310" s="86">
        <f t="shared" si="20"/>
        <v>3718</v>
      </c>
      <c r="AH310" s="87">
        <v>10699</v>
      </c>
      <c r="AI310" s="88">
        <v>9295</v>
      </c>
      <c r="AJ310" s="76"/>
    </row>
    <row r="311" spans="10:36" x14ac:dyDescent="0.25"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81">
        <f t="shared" si="19"/>
        <v>80</v>
      </c>
      <c r="AC311" s="82"/>
      <c r="AD311" s="83">
        <f t="shared" si="17"/>
        <v>15102</v>
      </c>
      <c r="AE311" s="84">
        <f t="shared" si="18"/>
        <v>5034</v>
      </c>
      <c r="AF311" s="78"/>
      <c r="AG311" s="86">
        <f t="shared" si="20"/>
        <v>3356</v>
      </c>
      <c r="AH311" s="87">
        <v>10699</v>
      </c>
      <c r="AI311" s="89">
        <v>8390</v>
      </c>
      <c r="AJ311" s="76"/>
    </row>
    <row r="312" spans="10:36" x14ac:dyDescent="0.25"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81">
        <f t="shared" si="19"/>
        <v>80</v>
      </c>
      <c r="AC312" s="82"/>
      <c r="AD312" s="83">
        <f t="shared" si="17"/>
        <v>3141</v>
      </c>
      <c r="AE312" s="84">
        <f t="shared" si="18"/>
        <v>1047</v>
      </c>
      <c r="AF312" s="78"/>
      <c r="AG312" s="86">
        <f t="shared" si="20"/>
        <v>698</v>
      </c>
      <c r="AH312" s="87">
        <v>10699</v>
      </c>
      <c r="AI312" s="89">
        <v>1745</v>
      </c>
      <c r="AJ312" s="76"/>
    </row>
    <row r="313" spans="10:36" x14ac:dyDescent="0.25"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81">
        <f t="shared" si="19"/>
        <v>80</v>
      </c>
      <c r="AC313" s="82"/>
      <c r="AD313" s="83">
        <f t="shared" si="17"/>
        <v>9828</v>
      </c>
      <c r="AE313" s="84">
        <f t="shared" si="18"/>
        <v>3276</v>
      </c>
      <c r="AF313" s="78"/>
      <c r="AG313" s="86">
        <f t="shared" si="20"/>
        <v>2184</v>
      </c>
      <c r="AH313" s="87">
        <v>10699</v>
      </c>
      <c r="AI313" s="88">
        <v>5460</v>
      </c>
      <c r="AJ313" s="76"/>
    </row>
    <row r="314" spans="10:36" x14ac:dyDescent="0.25"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81">
        <f t="shared" si="19"/>
        <v>80</v>
      </c>
      <c r="AC314" s="82"/>
      <c r="AD314" s="83">
        <f t="shared" si="17"/>
        <v>12573</v>
      </c>
      <c r="AE314" s="84">
        <f t="shared" si="18"/>
        <v>4191</v>
      </c>
      <c r="AF314" s="78"/>
      <c r="AG314" s="86">
        <f t="shared" si="20"/>
        <v>2794</v>
      </c>
      <c r="AH314" s="87">
        <v>10699</v>
      </c>
      <c r="AI314" s="88">
        <v>6985</v>
      </c>
      <c r="AJ314" s="76"/>
    </row>
    <row r="315" spans="10:36" x14ac:dyDescent="0.25"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81">
        <f t="shared" si="19"/>
        <v>80</v>
      </c>
      <c r="AC315" s="82"/>
      <c r="AD315" s="83">
        <f t="shared" si="17"/>
        <v>4824</v>
      </c>
      <c r="AE315" s="84">
        <f t="shared" si="18"/>
        <v>1608</v>
      </c>
      <c r="AF315" s="78"/>
      <c r="AG315" s="86">
        <f t="shared" si="20"/>
        <v>1072</v>
      </c>
      <c r="AH315" s="87">
        <v>10699</v>
      </c>
      <c r="AI315" s="88">
        <v>2680</v>
      </c>
      <c r="AJ315" s="76"/>
    </row>
    <row r="316" spans="10:36" x14ac:dyDescent="0.25"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81">
        <f t="shared" si="19"/>
        <v>80</v>
      </c>
      <c r="AC316" s="82"/>
      <c r="AD316" s="83">
        <f t="shared" si="17"/>
        <v>5256</v>
      </c>
      <c r="AE316" s="84">
        <f t="shared" si="18"/>
        <v>1752</v>
      </c>
      <c r="AF316" s="78"/>
      <c r="AG316" s="86">
        <f t="shared" si="20"/>
        <v>1168</v>
      </c>
      <c r="AH316" s="87">
        <v>10699</v>
      </c>
      <c r="AI316" s="88">
        <v>2920</v>
      </c>
      <c r="AJ316" s="76"/>
    </row>
    <row r="317" spans="10:36" x14ac:dyDescent="0.25"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81">
        <f t="shared" si="19"/>
        <v>80</v>
      </c>
      <c r="AC317" s="82"/>
      <c r="AD317" s="83">
        <f t="shared" si="17"/>
        <v>5958</v>
      </c>
      <c r="AE317" s="84">
        <f t="shared" si="18"/>
        <v>1986</v>
      </c>
      <c r="AF317" s="78"/>
      <c r="AG317" s="86">
        <f t="shared" si="20"/>
        <v>1324</v>
      </c>
      <c r="AH317" s="87">
        <v>10699</v>
      </c>
      <c r="AI317" s="88">
        <v>3310</v>
      </c>
      <c r="AJ317" s="76"/>
    </row>
    <row r="318" spans="10:36" x14ac:dyDescent="0.25"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81">
        <f t="shared" si="19"/>
        <v>80</v>
      </c>
      <c r="AC318" s="82"/>
      <c r="AD318" s="83">
        <f t="shared" si="17"/>
        <v>6534</v>
      </c>
      <c r="AE318" s="84">
        <f t="shared" si="18"/>
        <v>2178</v>
      </c>
      <c r="AF318" s="78"/>
      <c r="AG318" s="86">
        <f t="shared" si="20"/>
        <v>1452</v>
      </c>
      <c r="AH318" s="87">
        <v>10699</v>
      </c>
      <c r="AI318" s="88">
        <v>3630</v>
      </c>
      <c r="AJ318" s="76"/>
    </row>
    <row r="319" spans="10:36" x14ac:dyDescent="0.25"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81">
        <f t="shared" si="19"/>
        <v>80</v>
      </c>
      <c r="AC319" s="82"/>
      <c r="AD319" s="83">
        <f t="shared" si="17"/>
        <v>7650</v>
      </c>
      <c r="AE319" s="84">
        <f t="shared" si="18"/>
        <v>2550</v>
      </c>
      <c r="AF319" s="78"/>
      <c r="AG319" s="86">
        <f t="shared" si="20"/>
        <v>1700</v>
      </c>
      <c r="AH319" s="87">
        <v>10699</v>
      </c>
      <c r="AI319" s="88">
        <v>4250</v>
      </c>
      <c r="AJ319" s="76"/>
    </row>
    <row r="320" spans="10:36" x14ac:dyDescent="0.25"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81">
        <f t="shared" si="19"/>
        <v>80</v>
      </c>
      <c r="AC320" s="82"/>
      <c r="AD320" s="83">
        <f t="shared" si="17"/>
        <v>8505</v>
      </c>
      <c r="AE320" s="84">
        <f t="shared" si="18"/>
        <v>2835</v>
      </c>
      <c r="AF320" s="78"/>
      <c r="AG320" s="86">
        <f t="shared" si="20"/>
        <v>1890</v>
      </c>
      <c r="AH320" s="87">
        <v>10699</v>
      </c>
      <c r="AI320" s="88">
        <v>4725</v>
      </c>
      <c r="AJ320" s="76"/>
    </row>
    <row r="321" spans="10:36" x14ac:dyDescent="0.25"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81">
        <f t="shared" si="19"/>
        <v>80</v>
      </c>
      <c r="AC321" s="82"/>
      <c r="AD321" s="83">
        <f t="shared" si="17"/>
        <v>9342</v>
      </c>
      <c r="AE321" s="84">
        <f t="shared" si="18"/>
        <v>3114</v>
      </c>
      <c r="AF321" s="78"/>
      <c r="AG321" s="86">
        <f t="shared" si="20"/>
        <v>2076</v>
      </c>
      <c r="AH321" s="87">
        <v>10699</v>
      </c>
      <c r="AI321" s="88">
        <v>5190</v>
      </c>
      <c r="AJ321" s="76"/>
    </row>
    <row r="322" spans="10:36" x14ac:dyDescent="0.25"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81">
        <f t="shared" si="19"/>
        <v>80</v>
      </c>
      <c r="AC322" s="82"/>
      <c r="AD322" s="83">
        <f t="shared" si="17"/>
        <v>10206</v>
      </c>
      <c r="AE322" s="84">
        <f t="shared" si="18"/>
        <v>3402</v>
      </c>
      <c r="AF322" s="78"/>
      <c r="AG322" s="86">
        <f t="shared" si="20"/>
        <v>2268</v>
      </c>
      <c r="AH322" s="87">
        <v>10699</v>
      </c>
      <c r="AI322" s="88">
        <v>5670</v>
      </c>
      <c r="AJ322" s="76"/>
    </row>
    <row r="323" spans="10:36" x14ac:dyDescent="0.25"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81">
        <f t="shared" si="19"/>
        <v>80</v>
      </c>
      <c r="AC323" s="82"/>
      <c r="AD323" s="83">
        <f t="shared" si="17"/>
        <v>1071</v>
      </c>
      <c r="AE323" s="84">
        <f t="shared" si="18"/>
        <v>357</v>
      </c>
      <c r="AF323" s="78"/>
      <c r="AG323" s="86">
        <f t="shared" si="20"/>
        <v>238</v>
      </c>
      <c r="AH323" s="87">
        <v>10699</v>
      </c>
      <c r="AI323" s="88">
        <v>595</v>
      </c>
      <c r="AJ323" s="76"/>
    </row>
    <row r="324" spans="10:36" x14ac:dyDescent="0.25"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81">
        <f t="shared" si="19"/>
        <v>80</v>
      </c>
      <c r="AC324" s="82"/>
      <c r="AD324" s="83">
        <f t="shared" si="17"/>
        <v>1008</v>
      </c>
      <c r="AE324" s="84">
        <f t="shared" si="18"/>
        <v>336</v>
      </c>
      <c r="AF324" s="78"/>
      <c r="AG324" s="86">
        <f t="shared" si="20"/>
        <v>224</v>
      </c>
      <c r="AH324" s="87">
        <v>10699</v>
      </c>
      <c r="AI324" s="88">
        <v>560</v>
      </c>
      <c r="AJ324" s="76"/>
    </row>
    <row r="325" spans="10:36" x14ac:dyDescent="0.25"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81">
        <f t="shared" si="19"/>
        <v>80</v>
      </c>
      <c r="AC325" s="82"/>
      <c r="AD325" s="83">
        <f t="shared" si="17"/>
        <v>738</v>
      </c>
      <c r="AE325" s="84">
        <f t="shared" si="18"/>
        <v>246</v>
      </c>
      <c r="AF325" s="78"/>
      <c r="AG325" s="86">
        <f t="shared" si="20"/>
        <v>164</v>
      </c>
      <c r="AH325" s="87">
        <v>10699</v>
      </c>
      <c r="AI325" s="88">
        <v>410</v>
      </c>
      <c r="AJ325" s="76"/>
    </row>
    <row r="326" spans="10:36" x14ac:dyDescent="0.25"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81">
        <f t="shared" si="19"/>
        <v>80</v>
      </c>
      <c r="AC326" s="82"/>
      <c r="AD326" s="83">
        <f t="shared" si="17"/>
        <v>1134</v>
      </c>
      <c r="AE326" s="84">
        <f t="shared" si="18"/>
        <v>378</v>
      </c>
      <c r="AF326" s="78"/>
      <c r="AG326" s="86">
        <f t="shared" si="20"/>
        <v>252</v>
      </c>
      <c r="AH326" s="87">
        <v>10699</v>
      </c>
      <c r="AI326" s="88">
        <v>630</v>
      </c>
      <c r="AJ326" s="76"/>
    </row>
    <row r="327" spans="10:36" x14ac:dyDescent="0.25"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81">
        <f t="shared" si="19"/>
        <v>80</v>
      </c>
      <c r="AC327" s="82"/>
      <c r="AD327" s="83">
        <f t="shared" si="17"/>
        <v>2556</v>
      </c>
      <c r="AE327" s="84">
        <f t="shared" si="18"/>
        <v>852</v>
      </c>
      <c r="AF327" s="78"/>
      <c r="AG327" s="86">
        <f t="shared" si="20"/>
        <v>568</v>
      </c>
      <c r="AH327" s="87">
        <v>10699</v>
      </c>
      <c r="AI327" s="88">
        <v>1420</v>
      </c>
      <c r="AJ327" s="76"/>
    </row>
    <row r="328" spans="10:36" x14ac:dyDescent="0.25"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81">
        <f t="shared" si="19"/>
        <v>80</v>
      </c>
      <c r="AC328" s="82"/>
      <c r="AD328" s="83">
        <f t="shared" si="17"/>
        <v>1224</v>
      </c>
      <c r="AE328" s="84">
        <f t="shared" si="18"/>
        <v>408</v>
      </c>
      <c r="AF328" s="78"/>
      <c r="AG328" s="86">
        <f t="shared" si="20"/>
        <v>272</v>
      </c>
      <c r="AH328" s="87">
        <v>10699</v>
      </c>
      <c r="AI328" s="88">
        <v>680</v>
      </c>
      <c r="AJ328" s="76"/>
    </row>
    <row r="329" spans="10:36" x14ac:dyDescent="0.25"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81">
        <f t="shared" si="19"/>
        <v>80</v>
      </c>
      <c r="AC329" s="82"/>
      <c r="AD329" s="83">
        <f t="shared" si="17"/>
        <v>3312</v>
      </c>
      <c r="AE329" s="84">
        <f t="shared" si="18"/>
        <v>1104</v>
      </c>
      <c r="AF329" s="78"/>
      <c r="AG329" s="86">
        <f t="shared" si="20"/>
        <v>736</v>
      </c>
      <c r="AH329" s="87">
        <v>10699</v>
      </c>
      <c r="AI329" s="88">
        <v>1840</v>
      </c>
      <c r="AJ329" s="76"/>
    </row>
    <row r="330" spans="10:36" x14ac:dyDescent="0.25"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81">
        <f t="shared" si="19"/>
        <v>80</v>
      </c>
      <c r="AC330" s="82"/>
      <c r="AD330" s="83">
        <f t="shared" si="17"/>
        <v>3861</v>
      </c>
      <c r="AE330" s="84">
        <f t="shared" si="18"/>
        <v>1287</v>
      </c>
      <c r="AF330" s="78"/>
      <c r="AG330" s="86">
        <f t="shared" si="20"/>
        <v>858</v>
      </c>
      <c r="AH330" s="87">
        <v>10699</v>
      </c>
      <c r="AI330" s="88">
        <v>2145</v>
      </c>
      <c r="AJ330" s="76"/>
    </row>
    <row r="331" spans="10:36" x14ac:dyDescent="0.25"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81">
        <f t="shared" si="19"/>
        <v>80</v>
      </c>
      <c r="AC331" s="82"/>
      <c r="AD331" s="83">
        <f t="shared" si="17"/>
        <v>4446</v>
      </c>
      <c r="AE331" s="84">
        <f t="shared" si="18"/>
        <v>1482</v>
      </c>
      <c r="AF331" s="78"/>
      <c r="AG331" s="86">
        <f t="shared" si="20"/>
        <v>988</v>
      </c>
      <c r="AH331" s="87">
        <v>10699</v>
      </c>
      <c r="AI331" s="88">
        <v>2470</v>
      </c>
      <c r="AJ331" s="76"/>
    </row>
    <row r="332" spans="10:36" x14ac:dyDescent="0.25"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81">
        <f t="shared" si="19"/>
        <v>80</v>
      </c>
      <c r="AC332" s="82"/>
      <c r="AD332" s="83">
        <f t="shared" si="17"/>
        <v>3195</v>
      </c>
      <c r="AE332" s="84">
        <f t="shared" si="18"/>
        <v>1065</v>
      </c>
      <c r="AF332" s="78"/>
      <c r="AG332" s="86">
        <f t="shared" si="20"/>
        <v>710</v>
      </c>
      <c r="AH332" s="87">
        <v>10699</v>
      </c>
      <c r="AI332" s="88">
        <v>1775</v>
      </c>
      <c r="AJ332" s="76"/>
    </row>
    <row r="333" spans="10:36" x14ac:dyDescent="0.25"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81">
        <f t="shared" si="19"/>
        <v>80</v>
      </c>
      <c r="AC333" s="82"/>
      <c r="AD333" s="83">
        <f t="shared" si="17"/>
        <v>1458</v>
      </c>
      <c r="AE333" s="84">
        <f t="shared" si="18"/>
        <v>486</v>
      </c>
      <c r="AF333" s="78"/>
      <c r="AG333" s="86">
        <f t="shared" si="20"/>
        <v>324</v>
      </c>
      <c r="AH333" s="87">
        <v>10699</v>
      </c>
      <c r="AI333" s="88">
        <v>810</v>
      </c>
      <c r="AJ333" s="76"/>
    </row>
    <row r="334" spans="10:36" x14ac:dyDescent="0.25"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81">
        <f t="shared" si="19"/>
        <v>80</v>
      </c>
      <c r="AC334" s="82"/>
      <c r="AD334" s="83">
        <f t="shared" si="17"/>
        <v>2772</v>
      </c>
      <c r="AE334" s="84">
        <f t="shared" si="18"/>
        <v>924</v>
      </c>
      <c r="AF334" s="78"/>
      <c r="AG334" s="86">
        <f t="shared" si="20"/>
        <v>616</v>
      </c>
      <c r="AH334" s="87">
        <v>10699</v>
      </c>
      <c r="AI334" s="88">
        <v>1540</v>
      </c>
      <c r="AJ334" s="76"/>
    </row>
    <row r="335" spans="10:36" x14ac:dyDescent="0.25"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81">
        <f t="shared" si="19"/>
        <v>80</v>
      </c>
      <c r="AC335" s="82"/>
      <c r="AD335" s="83">
        <f t="shared" si="17"/>
        <v>99</v>
      </c>
      <c r="AE335" s="84">
        <f t="shared" si="18"/>
        <v>33</v>
      </c>
      <c r="AF335" s="78"/>
      <c r="AG335" s="86">
        <f t="shared" si="20"/>
        <v>22</v>
      </c>
      <c r="AH335" s="87">
        <v>10699</v>
      </c>
      <c r="AI335" s="88">
        <v>55</v>
      </c>
      <c r="AJ335" s="76"/>
    </row>
    <row r="336" spans="10:36" x14ac:dyDescent="0.25"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81">
        <f t="shared" si="19"/>
        <v>80</v>
      </c>
      <c r="AC336" s="82"/>
      <c r="AD336" s="83">
        <f t="shared" si="17"/>
        <v>306</v>
      </c>
      <c r="AE336" s="84">
        <f t="shared" si="18"/>
        <v>102</v>
      </c>
      <c r="AF336" s="78"/>
      <c r="AG336" s="86">
        <f t="shared" si="20"/>
        <v>68</v>
      </c>
      <c r="AH336" s="87">
        <v>10699</v>
      </c>
      <c r="AI336" s="88">
        <v>170</v>
      </c>
      <c r="AJ336" s="76"/>
    </row>
    <row r="337" spans="10:36" x14ac:dyDescent="0.25"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81">
        <f t="shared" si="19"/>
        <v>80</v>
      </c>
      <c r="AC337" s="82"/>
      <c r="AD337" s="83">
        <f t="shared" si="17"/>
        <v>1422</v>
      </c>
      <c r="AE337" s="84">
        <f t="shared" si="18"/>
        <v>474</v>
      </c>
      <c r="AF337" s="78"/>
      <c r="AG337" s="86">
        <f t="shared" si="20"/>
        <v>316</v>
      </c>
      <c r="AH337" s="87">
        <v>10699</v>
      </c>
      <c r="AI337" s="88">
        <v>790</v>
      </c>
      <c r="AJ337" s="76"/>
    </row>
    <row r="338" spans="10:36" x14ac:dyDescent="0.25"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81">
        <f t="shared" si="19"/>
        <v>80</v>
      </c>
      <c r="AC338" s="82"/>
      <c r="AD338" s="83">
        <f t="shared" si="17"/>
        <v>189</v>
      </c>
      <c r="AE338" s="84">
        <f t="shared" si="18"/>
        <v>63</v>
      </c>
      <c r="AF338" s="78"/>
      <c r="AG338" s="86">
        <f t="shared" si="20"/>
        <v>42</v>
      </c>
      <c r="AH338" s="87">
        <v>10699</v>
      </c>
      <c r="AI338" s="88">
        <v>105</v>
      </c>
      <c r="AJ338" s="76"/>
    </row>
    <row r="339" spans="10:36" x14ac:dyDescent="0.25"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81">
        <f t="shared" si="19"/>
        <v>80</v>
      </c>
      <c r="AC339" s="82"/>
      <c r="AD339" s="83">
        <f t="shared" si="17"/>
        <v>405</v>
      </c>
      <c r="AE339" s="84">
        <f t="shared" si="18"/>
        <v>135</v>
      </c>
      <c r="AF339" s="78"/>
      <c r="AG339" s="86">
        <f t="shared" si="20"/>
        <v>90</v>
      </c>
      <c r="AH339" s="87">
        <v>10699</v>
      </c>
      <c r="AI339" s="88">
        <v>225</v>
      </c>
      <c r="AJ339" s="76"/>
    </row>
    <row r="340" spans="10:36" x14ac:dyDescent="0.25"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81">
        <f t="shared" si="19"/>
        <v>80</v>
      </c>
      <c r="AC340" s="82"/>
      <c r="AD340" s="83">
        <f t="shared" si="17"/>
        <v>252</v>
      </c>
      <c r="AE340" s="84">
        <f t="shared" si="18"/>
        <v>84</v>
      </c>
      <c r="AF340" s="78"/>
      <c r="AG340" s="86">
        <f t="shared" si="20"/>
        <v>56</v>
      </c>
      <c r="AH340" s="87">
        <v>10699</v>
      </c>
      <c r="AI340" s="88">
        <v>140</v>
      </c>
      <c r="AJ340" s="76"/>
    </row>
    <row r="341" spans="10:36" x14ac:dyDescent="0.25"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81">
        <f t="shared" si="19"/>
        <v>80</v>
      </c>
      <c r="AC341" s="82"/>
      <c r="AD341" s="83">
        <f t="shared" si="17"/>
        <v>171</v>
      </c>
      <c r="AE341" s="84">
        <f t="shared" si="18"/>
        <v>57</v>
      </c>
      <c r="AF341" s="78"/>
      <c r="AG341" s="86">
        <f t="shared" si="20"/>
        <v>38</v>
      </c>
      <c r="AH341" s="87">
        <v>10699</v>
      </c>
      <c r="AI341" s="88">
        <v>95</v>
      </c>
      <c r="AJ341" s="76"/>
    </row>
    <row r="342" spans="10:36" x14ac:dyDescent="0.25"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81">
        <f t="shared" si="19"/>
        <v>80</v>
      </c>
      <c r="AC342" s="82"/>
      <c r="AD342" s="83">
        <f t="shared" si="17"/>
        <v>459</v>
      </c>
      <c r="AE342" s="84">
        <f t="shared" si="18"/>
        <v>153</v>
      </c>
      <c r="AF342" s="78"/>
      <c r="AG342" s="86">
        <f t="shared" si="20"/>
        <v>102</v>
      </c>
      <c r="AH342" s="87">
        <v>10699</v>
      </c>
      <c r="AI342" s="88">
        <v>255</v>
      </c>
      <c r="AJ342" s="76"/>
    </row>
    <row r="343" spans="10:36" x14ac:dyDescent="0.25"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81">
        <f t="shared" si="19"/>
        <v>80</v>
      </c>
      <c r="AC343" s="82"/>
      <c r="AD343" s="83">
        <f t="shared" si="17"/>
        <v>1134</v>
      </c>
      <c r="AE343" s="84">
        <f t="shared" si="18"/>
        <v>378</v>
      </c>
      <c r="AF343" s="78"/>
      <c r="AG343" s="86">
        <f t="shared" si="20"/>
        <v>252</v>
      </c>
      <c r="AH343" s="87">
        <v>10699</v>
      </c>
      <c r="AI343" s="88">
        <v>630</v>
      </c>
      <c r="AJ343" s="76"/>
    </row>
    <row r="344" spans="10:36" x14ac:dyDescent="0.25"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81">
        <f t="shared" si="19"/>
        <v>80</v>
      </c>
      <c r="AC344" s="82"/>
      <c r="AD344" s="83">
        <f t="shared" si="17"/>
        <v>1746</v>
      </c>
      <c r="AE344" s="84">
        <f t="shared" si="18"/>
        <v>582</v>
      </c>
      <c r="AF344" s="78"/>
      <c r="AG344" s="86">
        <f t="shared" si="20"/>
        <v>388</v>
      </c>
      <c r="AH344" s="87">
        <v>10699</v>
      </c>
      <c r="AI344" s="88">
        <v>970</v>
      </c>
      <c r="AJ344" s="76"/>
    </row>
    <row r="345" spans="10:36" x14ac:dyDescent="0.25"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81">
        <f t="shared" si="19"/>
        <v>80</v>
      </c>
      <c r="AC345" s="82"/>
      <c r="AD345" s="83">
        <f t="shared" si="17"/>
        <v>2718</v>
      </c>
      <c r="AE345" s="84">
        <f t="shared" si="18"/>
        <v>906</v>
      </c>
      <c r="AF345" s="78"/>
      <c r="AG345" s="86">
        <f t="shared" si="20"/>
        <v>604</v>
      </c>
      <c r="AH345" s="87">
        <v>10699</v>
      </c>
      <c r="AI345" s="88">
        <v>1510</v>
      </c>
      <c r="AJ345" s="76"/>
    </row>
    <row r="346" spans="10:36" x14ac:dyDescent="0.25"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81">
        <f t="shared" si="19"/>
        <v>80</v>
      </c>
      <c r="AC346" s="82"/>
      <c r="AD346" s="83">
        <f t="shared" si="17"/>
        <v>2952</v>
      </c>
      <c r="AE346" s="84">
        <f t="shared" si="18"/>
        <v>984</v>
      </c>
      <c r="AF346" s="78"/>
      <c r="AG346" s="86">
        <f t="shared" si="20"/>
        <v>656</v>
      </c>
      <c r="AH346" s="87">
        <v>10699</v>
      </c>
      <c r="AI346" s="88">
        <v>1640</v>
      </c>
      <c r="AJ346" s="76"/>
    </row>
    <row r="347" spans="10:36" x14ac:dyDescent="0.25"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81">
        <f t="shared" si="19"/>
        <v>80</v>
      </c>
      <c r="AC347" s="82"/>
      <c r="AD347" s="83">
        <f t="shared" si="17"/>
        <v>4257</v>
      </c>
      <c r="AE347" s="84">
        <f t="shared" si="18"/>
        <v>1419</v>
      </c>
      <c r="AF347" s="78"/>
      <c r="AG347" s="86">
        <f t="shared" si="20"/>
        <v>946</v>
      </c>
      <c r="AH347" s="87">
        <v>10699</v>
      </c>
      <c r="AI347" s="88">
        <v>2365</v>
      </c>
      <c r="AJ347" s="76"/>
    </row>
    <row r="348" spans="10:36" x14ac:dyDescent="0.25"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81">
        <f t="shared" si="19"/>
        <v>80</v>
      </c>
      <c r="AC348" s="82"/>
      <c r="AD348" s="83">
        <f t="shared" si="17"/>
        <v>4518</v>
      </c>
      <c r="AE348" s="84">
        <f t="shared" si="18"/>
        <v>1506</v>
      </c>
      <c r="AF348" s="78"/>
      <c r="AG348" s="86">
        <f t="shared" si="20"/>
        <v>1004</v>
      </c>
      <c r="AH348" s="87">
        <v>10699</v>
      </c>
      <c r="AI348" s="88">
        <v>2510</v>
      </c>
      <c r="AJ348" s="76"/>
    </row>
    <row r="349" spans="10:36" x14ac:dyDescent="0.25"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81">
        <f t="shared" si="19"/>
        <v>80</v>
      </c>
      <c r="AC349" s="82"/>
      <c r="AD349" s="83">
        <f t="shared" si="17"/>
        <v>8856</v>
      </c>
      <c r="AE349" s="84">
        <f t="shared" si="18"/>
        <v>2952</v>
      </c>
      <c r="AF349" s="78"/>
      <c r="AG349" s="86">
        <f t="shared" si="20"/>
        <v>1968</v>
      </c>
      <c r="AH349" s="87">
        <v>10699</v>
      </c>
      <c r="AI349" s="88">
        <v>4920</v>
      </c>
      <c r="AJ349" s="76"/>
    </row>
    <row r="350" spans="10:36" x14ac:dyDescent="0.25"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81">
        <f t="shared" si="19"/>
        <v>80</v>
      </c>
      <c r="AC350" s="82"/>
      <c r="AD350" s="83">
        <f t="shared" si="17"/>
        <v>5085</v>
      </c>
      <c r="AE350" s="84">
        <f t="shared" si="18"/>
        <v>1695</v>
      </c>
      <c r="AF350" s="78"/>
      <c r="AG350" s="86">
        <f t="shared" si="20"/>
        <v>1130</v>
      </c>
      <c r="AH350" s="87">
        <v>10699</v>
      </c>
      <c r="AI350" s="88">
        <v>2825</v>
      </c>
      <c r="AJ350" s="76"/>
    </row>
    <row r="351" spans="10:36" x14ac:dyDescent="0.25"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81">
        <f t="shared" si="19"/>
        <v>80</v>
      </c>
      <c r="AC351" s="82"/>
      <c r="AD351" s="83">
        <f t="shared" si="17"/>
        <v>7659</v>
      </c>
      <c r="AE351" s="84">
        <f t="shared" si="18"/>
        <v>2553</v>
      </c>
      <c r="AF351" s="78"/>
      <c r="AG351" s="86">
        <f t="shared" si="20"/>
        <v>1702</v>
      </c>
      <c r="AH351" s="87">
        <v>10699</v>
      </c>
      <c r="AI351" s="88">
        <v>4255</v>
      </c>
      <c r="AJ351" s="76"/>
    </row>
    <row r="352" spans="10:36" x14ac:dyDescent="0.25"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81">
        <f t="shared" si="19"/>
        <v>80</v>
      </c>
      <c r="AC352" s="82"/>
      <c r="AD352" s="83">
        <f t="shared" si="17"/>
        <v>8091</v>
      </c>
      <c r="AE352" s="84">
        <f t="shared" si="18"/>
        <v>2697</v>
      </c>
      <c r="AF352" s="78"/>
      <c r="AG352" s="86">
        <f t="shared" si="20"/>
        <v>1798</v>
      </c>
      <c r="AH352" s="87">
        <v>10699</v>
      </c>
      <c r="AI352" s="88">
        <v>4495</v>
      </c>
      <c r="AJ352" s="76"/>
    </row>
    <row r="353" spans="10:36" x14ac:dyDescent="0.25"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81">
        <f t="shared" si="19"/>
        <v>80</v>
      </c>
      <c r="AC353" s="82"/>
      <c r="AD353" s="83">
        <f t="shared" si="17"/>
        <v>1431</v>
      </c>
      <c r="AE353" s="84">
        <f t="shared" si="18"/>
        <v>477</v>
      </c>
      <c r="AF353" s="78"/>
      <c r="AG353" s="86">
        <f t="shared" si="20"/>
        <v>318</v>
      </c>
      <c r="AH353" s="87">
        <v>10699</v>
      </c>
      <c r="AI353" s="88">
        <v>795</v>
      </c>
      <c r="AJ353" s="76"/>
    </row>
    <row r="354" spans="10:36" x14ac:dyDescent="0.25"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81">
        <f t="shared" si="19"/>
        <v>80</v>
      </c>
      <c r="AC354" s="82"/>
      <c r="AD354" s="83">
        <f t="shared" si="17"/>
        <v>216</v>
      </c>
      <c r="AE354" s="84">
        <f t="shared" si="18"/>
        <v>72</v>
      </c>
      <c r="AF354" s="78"/>
      <c r="AG354" s="86">
        <f t="shared" si="20"/>
        <v>48</v>
      </c>
      <c r="AH354" s="87">
        <v>10699</v>
      </c>
      <c r="AI354" s="88">
        <v>120</v>
      </c>
      <c r="AJ354" s="76"/>
    </row>
    <row r="355" spans="10:36" x14ac:dyDescent="0.25"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81">
        <f t="shared" si="19"/>
        <v>80</v>
      </c>
      <c r="AC355" s="82"/>
      <c r="AD355" s="83">
        <f t="shared" si="17"/>
        <v>11322</v>
      </c>
      <c r="AE355" s="84">
        <f t="shared" si="18"/>
        <v>3774</v>
      </c>
      <c r="AF355" s="78"/>
      <c r="AG355" s="86">
        <f t="shared" si="20"/>
        <v>2516</v>
      </c>
      <c r="AH355" s="87">
        <v>10699</v>
      </c>
      <c r="AI355" s="88">
        <v>6290</v>
      </c>
      <c r="AJ355" s="76"/>
    </row>
    <row r="356" spans="10:36" x14ac:dyDescent="0.25"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81">
        <f t="shared" si="19"/>
        <v>80</v>
      </c>
      <c r="AC356" s="82"/>
      <c r="AD356" s="83">
        <f t="shared" si="17"/>
        <v>2556</v>
      </c>
      <c r="AE356" s="84">
        <f t="shared" si="18"/>
        <v>852</v>
      </c>
      <c r="AF356" s="78"/>
      <c r="AG356" s="86">
        <f t="shared" si="20"/>
        <v>568</v>
      </c>
      <c r="AH356" s="87">
        <v>10699</v>
      </c>
      <c r="AI356" s="88">
        <v>1420</v>
      </c>
      <c r="AJ356" s="76"/>
    </row>
    <row r="357" spans="10:36" x14ac:dyDescent="0.25"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81">
        <f t="shared" si="19"/>
        <v>80</v>
      </c>
      <c r="AC357" s="82"/>
      <c r="AD357" s="83">
        <f t="shared" si="17"/>
        <v>3546</v>
      </c>
      <c r="AE357" s="84">
        <f t="shared" si="18"/>
        <v>1182</v>
      </c>
      <c r="AF357" s="78"/>
      <c r="AG357" s="86">
        <f t="shared" si="20"/>
        <v>788</v>
      </c>
      <c r="AH357" s="87">
        <v>10699</v>
      </c>
      <c r="AI357" s="88">
        <v>1970</v>
      </c>
      <c r="AJ357" s="76"/>
    </row>
    <row r="358" spans="10:36" x14ac:dyDescent="0.25"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81">
        <f t="shared" si="19"/>
        <v>80</v>
      </c>
      <c r="AC358" s="82"/>
      <c r="AD358" s="83">
        <f t="shared" si="17"/>
        <v>4122</v>
      </c>
      <c r="AE358" s="84">
        <f t="shared" si="18"/>
        <v>1374</v>
      </c>
      <c r="AF358" s="78"/>
      <c r="AG358" s="86">
        <f t="shared" si="20"/>
        <v>916</v>
      </c>
      <c r="AH358" s="87">
        <v>10699</v>
      </c>
      <c r="AI358" s="88">
        <v>2290</v>
      </c>
      <c r="AJ358" s="76"/>
    </row>
    <row r="359" spans="10:36" x14ac:dyDescent="0.25"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81">
        <f t="shared" si="19"/>
        <v>80</v>
      </c>
      <c r="AC359" s="82"/>
      <c r="AD359" s="83">
        <f t="shared" ref="AD359:AD428" si="21">AE359*3</f>
        <v>11898</v>
      </c>
      <c r="AE359" s="84">
        <f t="shared" ref="AE359:AE428" si="22">AI359-AG359</f>
        <v>3966</v>
      </c>
      <c r="AF359" s="78"/>
      <c r="AG359" s="86">
        <f t="shared" si="20"/>
        <v>2644</v>
      </c>
      <c r="AH359" s="87">
        <v>10699</v>
      </c>
      <c r="AI359" s="88">
        <v>6610</v>
      </c>
      <c r="AJ359" s="76"/>
    </row>
    <row r="360" spans="10:36" x14ac:dyDescent="0.25"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81">
        <f t="shared" ref="AB360:AB429" si="23">AB359</f>
        <v>80</v>
      </c>
      <c r="AC360" s="82"/>
      <c r="AD360" s="83">
        <f t="shared" si="21"/>
        <v>11610</v>
      </c>
      <c r="AE360" s="84">
        <f t="shared" si="22"/>
        <v>3870</v>
      </c>
      <c r="AF360" s="78"/>
      <c r="AG360" s="86">
        <f t="shared" ref="AG360:AG429" si="24">AI360*0.4</f>
        <v>2580</v>
      </c>
      <c r="AH360" s="87">
        <v>10699</v>
      </c>
      <c r="AI360" s="88">
        <v>6450</v>
      </c>
      <c r="AJ360" s="76"/>
    </row>
    <row r="361" spans="10:36" x14ac:dyDescent="0.25"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81">
        <f t="shared" si="23"/>
        <v>80</v>
      </c>
      <c r="AC361" s="82"/>
      <c r="AD361" s="83">
        <f t="shared" si="21"/>
        <v>12042</v>
      </c>
      <c r="AE361" s="84">
        <f t="shared" si="22"/>
        <v>4014</v>
      </c>
      <c r="AF361" s="78"/>
      <c r="AG361" s="86">
        <f t="shared" si="24"/>
        <v>2676</v>
      </c>
      <c r="AH361" s="87">
        <v>10699</v>
      </c>
      <c r="AI361" s="88">
        <v>6690</v>
      </c>
      <c r="AJ361" s="76"/>
    </row>
    <row r="362" spans="10:36" x14ac:dyDescent="0.25"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81">
        <f t="shared" si="23"/>
        <v>80</v>
      </c>
      <c r="AC362" s="82"/>
      <c r="AD362" s="83">
        <f t="shared" si="21"/>
        <v>16371</v>
      </c>
      <c r="AE362" s="84">
        <f t="shared" si="22"/>
        <v>5457</v>
      </c>
      <c r="AF362" s="78"/>
      <c r="AG362" s="86">
        <f t="shared" si="24"/>
        <v>3638</v>
      </c>
      <c r="AH362" s="87">
        <v>10699</v>
      </c>
      <c r="AI362" s="88">
        <v>9095</v>
      </c>
      <c r="AJ362" s="76"/>
    </row>
    <row r="363" spans="10:36" x14ac:dyDescent="0.25"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81">
        <f t="shared" si="23"/>
        <v>80</v>
      </c>
      <c r="AC363" s="82"/>
      <c r="AD363" s="83">
        <f t="shared" si="21"/>
        <v>2952</v>
      </c>
      <c r="AE363" s="84">
        <f t="shared" si="22"/>
        <v>984</v>
      </c>
      <c r="AF363" s="78"/>
      <c r="AG363" s="86">
        <f t="shared" si="24"/>
        <v>656</v>
      </c>
      <c r="AH363" s="87">
        <v>10699</v>
      </c>
      <c r="AI363" s="88">
        <v>1640</v>
      </c>
      <c r="AJ363" s="76"/>
    </row>
    <row r="364" spans="10:36" x14ac:dyDescent="0.25"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81">
        <f t="shared" si="23"/>
        <v>80</v>
      </c>
      <c r="AC364" s="82"/>
      <c r="AD364" s="83">
        <f t="shared" si="21"/>
        <v>369</v>
      </c>
      <c r="AE364" s="84">
        <f t="shared" si="22"/>
        <v>123</v>
      </c>
      <c r="AF364" s="78"/>
      <c r="AG364" s="86">
        <f t="shared" si="24"/>
        <v>82</v>
      </c>
      <c r="AH364" s="87">
        <v>10699</v>
      </c>
      <c r="AI364" s="89">
        <v>205</v>
      </c>
      <c r="AJ364" s="76"/>
    </row>
    <row r="365" spans="10:36" x14ac:dyDescent="0.25"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81">
        <f t="shared" si="23"/>
        <v>80</v>
      </c>
      <c r="AC365" s="82"/>
      <c r="AD365" s="83">
        <f t="shared" si="21"/>
        <v>3492</v>
      </c>
      <c r="AE365" s="84">
        <f t="shared" si="22"/>
        <v>1164</v>
      </c>
      <c r="AF365" s="78"/>
      <c r="AG365" s="86">
        <f t="shared" si="24"/>
        <v>776</v>
      </c>
      <c r="AH365" s="87">
        <v>10699</v>
      </c>
      <c r="AI365" s="88">
        <v>1940</v>
      </c>
      <c r="AJ365" s="76"/>
    </row>
    <row r="366" spans="10:36" x14ac:dyDescent="0.25"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81">
        <f t="shared" si="23"/>
        <v>80</v>
      </c>
      <c r="AC366" s="82"/>
      <c r="AD366" s="83">
        <f t="shared" si="21"/>
        <v>4536</v>
      </c>
      <c r="AE366" s="84">
        <f t="shared" si="22"/>
        <v>1512</v>
      </c>
      <c r="AF366" s="78"/>
      <c r="AG366" s="86">
        <f t="shared" si="24"/>
        <v>1008</v>
      </c>
      <c r="AH366" s="87">
        <v>10699</v>
      </c>
      <c r="AI366" s="88">
        <v>2520</v>
      </c>
      <c r="AJ366" s="76"/>
    </row>
    <row r="367" spans="10:36" x14ac:dyDescent="0.25"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81">
        <f t="shared" si="23"/>
        <v>80</v>
      </c>
      <c r="AC367" s="82"/>
      <c r="AD367" s="83">
        <f t="shared" si="21"/>
        <v>5103</v>
      </c>
      <c r="AE367" s="84">
        <f t="shared" si="22"/>
        <v>1701</v>
      </c>
      <c r="AF367" s="78"/>
      <c r="AG367" s="86">
        <f t="shared" si="24"/>
        <v>1134</v>
      </c>
      <c r="AH367" s="87">
        <v>10699</v>
      </c>
      <c r="AI367" s="88">
        <v>2835</v>
      </c>
      <c r="AJ367" s="76"/>
    </row>
    <row r="368" spans="10:36" x14ac:dyDescent="0.25"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81">
        <f t="shared" si="23"/>
        <v>80</v>
      </c>
      <c r="AC368" s="82"/>
      <c r="AD368" s="83">
        <f t="shared" si="21"/>
        <v>11403</v>
      </c>
      <c r="AE368" s="84">
        <f t="shared" si="22"/>
        <v>3801</v>
      </c>
      <c r="AF368" s="78"/>
      <c r="AG368" s="86">
        <f t="shared" si="24"/>
        <v>2534</v>
      </c>
      <c r="AH368" s="87">
        <v>10699</v>
      </c>
      <c r="AI368" s="88">
        <v>6335</v>
      </c>
      <c r="AJ368" s="76"/>
    </row>
    <row r="369" spans="10:36" x14ac:dyDescent="0.25"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3"/>
      <c r="AA369" s="3"/>
      <c r="AB369" s="81">
        <f t="shared" si="23"/>
        <v>80</v>
      </c>
      <c r="AC369" s="82"/>
      <c r="AD369" s="83">
        <f t="shared" si="21"/>
        <v>11250</v>
      </c>
      <c r="AE369" s="84">
        <f t="shared" si="22"/>
        <v>3750</v>
      </c>
      <c r="AF369" s="78"/>
      <c r="AG369" s="86">
        <f t="shared" si="24"/>
        <v>2500</v>
      </c>
      <c r="AH369" s="87">
        <v>10699</v>
      </c>
      <c r="AI369" s="88">
        <v>6250</v>
      </c>
      <c r="AJ369" s="76"/>
    </row>
    <row r="370" spans="10:36" x14ac:dyDescent="0.25"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3"/>
      <c r="AA370" s="3"/>
      <c r="AB370" s="81">
        <f t="shared" si="23"/>
        <v>80</v>
      </c>
      <c r="AC370" s="82"/>
      <c r="AD370" s="83">
        <f t="shared" si="21"/>
        <v>9936</v>
      </c>
      <c r="AE370" s="84">
        <f t="shared" si="22"/>
        <v>3312</v>
      </c>
      <c r="AF370" s="78"/>
      <c r="AG370" s="86">
        <f t="shared" si="24"/>
        <v>2208</v>
      </c>
      <c r="AH370" s="87">
        <v>10699</v>
      </c>
      <c r="AI370" s="88">
        <v>5520</v>
      </c>
      <c r="AJ370" s="76"/>
    </row>
    <row r="371" spans="10:36" x14ac:dyDescent="0.25"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3"/>
      <c r="AA371" s="3"/>
      <c r="AB371" s="81">
        <f t="shared" si="23"/>
        <v>80</v>
      </c>
      <c r="AC371" s="82"/>
      <c r="AD371" s="83">
        <f t="shared" si="21"/>
        <v>10755</v>
      </c>
      <c r="AE371" s="84">
        <f t="shared" si="22"/>
        <v>3585</v>
      </c>
      <c r="AF371" s="78"/>
      <c r="AG371" s="86">
        <f t="shared" si="24"/>
        <v>2390</v>
      </c>
      <c r="AH371" s="87">
        <v>10699</v>
      </c>
      <c r="AI371" s="88">
        <v>5975</v>
      </c>
      <c r="AJ371" s="76"/>
    </row>
    <row r="372" spans="10:36" x14ac:dyDescent="0.25"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3"/>
      <c r="AA372" s="3"/>
      <c r="AB372" s="81">
        <f t="shared" si="23"/>
        <v>80</v>
      </c>
      <c r="AC372" s="82"/>
      <c r="AD372" s="83">
        <f t="shared" si="21"/>
        <v>11322</v>
      </c>
      <c r="AE372" s="84">
        <f t="shared" si="22"/>
        <v>3774</v>
      </c>
      <c r="AF372" s="78"/>
      <c r="AG372" s="86">
        <f t="shared" si="24"/>
        <v>2516</v>
      </c>
      <c r="AH372" s="87">
        <v>10699</v>
      </c>
      <c r="AI372" s="88">
        <v>6290</v>
      </c>
      <c r="AJ372" s="76"/>
    </row>
    <row r="373" spans="10:36" x14ac:dyDescent="0.25"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3"/>
      <c r="AA373" s="3"/>
      <c r="AB373" s="81">
        <f t="shared" si="23"/>
        <v>80</v>
      </c>
      <c r="AC373" s="82"/>
      <c r="AD373" s="83">
        <f t="shared" si="21"/>
        <v>11322</v>
      </c>
      <c r="AE373" s="84">
        <f t="shared" si="22"/>
        <v>3774</v>
      </c>
      <c r="AF373" s="78"/>
      <c r="AG373" s="86">
        <f t="shared" si="24"/>
        <v>2516</v>
      </c>
      <c r="AH373" s="87">
        <v>10699</v>
      </c>
      <c r="AI373" s="88">
        <v>6290</v>
      </c>
      <c r="AJ373" s="76"/>
    </row>
    <row r="374" spans="10:36" x14ac:dyDescent="0.25"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3"/>
      <c r="AA374" s="3"/>
      <c r="AB374" s="81">
        <f t="shared" si="23"/>
        <v>80</v>
      </c>
      <c r="AC374" s="82"/>
      <c r="AD374" s="83">
        <f t="shared" si="21"/>
        <v>18414</v>
      </c>
      <c r="AE374" s="84">
        <f t="shared" si="22"/>
        <v>6138</v>
      </c>
      <c r="AF374" s="78"/>
      <c r="AG374" s="86">
        <f t="shared" si="24"/>
        <v>4092</v>
      </c>
      <c r="AH374" s="87">
        <v>10699</v>
      </c>
      <c r="AI374" s="88">
        <v>10230</v>
      </c>
      <c r="AJ374" s="76"/>
    </row>
    <row r="375" spans="10:36" x14ac:dyDescent="0.25"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3"/>
      <c r="AA375" s="3"/>
      <c r="AB375" s="81">
        <f t="shared" si="23"/>
        <v>80</v>
      </c>
      <c r="AC375" s="82"/>
      <c r="AD375" s="83">
        <f t="shared" si="21"/>
        <v>16425</v>
      </c>
      <c r="AE375" s="84">
        <f t="shared" si="22"/>
        <v>5475</v>
      </c>
      <c r="AF375" s="78"/>
      <c r="AG375" s="86">
        <f t="shared" si="24"/>
        <v>3650</v>
      </c>
      <c r="AH375" s="87">
        <v>10699</v>
      </c>
      <c r="AI375" s="88">
        <v>9125</v>
      </c>
      <c r="AJ375" s="76"/>
    </row>
    <row r="376" spans="10:36" x14ac:dyDescent="0.25"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3"/>
      <c r="AA376" s="3"/>
      <c r="AB376" s="81">
        <f t="shared" si="23"/>
        <v>80</v>
      </c>
      <c r="AC376" s="82"/>
      <c r="AD376" s="83">
        <f t="shared" si="21"/>
        <v>14724</v>
      </c>
      <c r="AE376" s="84">
        <f t="shared" si="22"/>
        <v>4908</v>
      </c>
      <c r="AF376" s="78"/>
      <c r="AG376" s="86">
        <f t="shared" si="24"/>
        <v>3272</v>
      </c>
      <c r="AH376" s="87">
        <v>10699</v>
      </c>
      <c r="AI376" s="88">
        <v>8180</v>
      </c>
      <c r="AJ376" s="76"/>
    </row>
    <row r="377" spans="10:36" x14ac:dyDescent="0.25"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3"/>
      <c r="AA377" s="3"/>
      <c r="AB377" s="81">
        <f t="shared" si="23"/>
        <v>80</v>
      </c>
      <c r="AC377" s="82"/>
      <c r="AD377" s="83">
        <f t="shared" si="21"/>
        <v>15102</v>
      </c>
      <c r="AE377" s="84">
        <f t="shared" si="22"/>
        <v>5034</v>
      </c>
      <c r="AF377" s="78"/>
      <c r="AG377" s="86">
        <f t="shared" si="24"/>
        <v>3356</v>
      </c>
      <c r="AH377" s="87">
        <v>10699</v>
      </c>
      <c r="AI377" s="88">
        <v>8390</v>
      </c>
      <c r="AJ377" s="76"/>
    </row>
    <row r="378" spans="10:36" x14ac:dyDescent="0.25"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3"/>
      <c r="AA378" s="3"/>
      <c r="AB378" s="81">
        <f t="shared" si="23"/>
        <v>80</v>
      </c>
      <c r="AC378" s="82"/>
      <c r="AD378" s="83">
        <f t="shared" si="21"/>
        <v>17577</v>
      </c>
      <c r="AE378" s="84">
        <f t="shared" si="22"/>
        <v>5859</v>
      </c>
      <c r="AF378" s="78"/>
      <c r="AG378" s="86">
        <f t="shared" si="24"/>
        <v>3906</v>
      </c>
      <c r="AH378" s="87">
        <v>10699</v>
      </c>
      <c r="AI378" s="88">
        <v>9765</v>
      </c>
      <c r="AJ378" s="76"/>
    </row>
    <row r="379" spans="10:36" x14ac:dyDescent="0.25"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3"/>
      <c r="AA379" s="3"/>
      <c r="AB379" s="81">
        <f t="shared" si="23"/>
        <v>80</v>
      </c>
      <c r="AC379" s="82"/>
      <c r="AD379" s="83">
        <f t="shared" si="21"/>
        <v>19467</v>
      </c>
      <c r="AE379" s="84">
        <f t="shared" si="22"/>
        <v>6489</v>
      </c>
      <c r="AF379" s="78"/>
      <c r="AG379" s="86">
        <f t="shared" si="24"/>
        <v>4326</v>
      </c>
      <c r="AH379" s="87">
        <v>10699</v>
      </c>
      <c r="AI379" s="88">
        <v>10815</v>
      </c>
      <c r="AJ379" s="76"/>
    </row>
    <row r="380" spans="10:36" x14ac:dyDescent="0.25"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3"/>
      <c r="AA380" s="3"/>
      <c r="AB380" s="81">
        <f t="shared" si="23"/>
        <v>80</v>
      </c>
      <c r="AC380" s="82"/>
      <c r="AD380" s="83">
        <f t="shared" si="21"/>
        <v>14706</v>
      </c>
      <c r="AE380" s="84">
        <f t="shared" si="22"/>
        <v>4902</v>
      </c>
      <c r="AF380" s="78"/>
      <c r="AG380" s="86">
        <f t="shared" si="24"/>
        <v>3268</v>
      </c>
      <c r="AH380" s="87">
        <v>10699</v>
      </c>
      <c r="AI380" s="88">
        <v>8170</v>
      </c>
      <c r="AJ380" s="76"/>
    </row>
    <row r="381" spans="10:36" x14ac:dyDescent="0.25"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3"/>
      <c r="AA381" s="3"/>
      <c r="AB381" s="81">
        <f t="shared" si="23"/>
        <v>80</v>
      </c>
      <c r="AC381" s="82"/>
      <c r="AD381" s="83">
        <f t="shared" si="21"/>
        <v>15291</v>
      </c>
      <c r="AE381" s="84">
        <f t="shared" si="22"/>
        <v>5097</v>
      </c>
      <c r="AF381" s="78"/>
      <c r="AG381" s="86">
        <f t="shared" si="24"/>
        <v>3398</v>
      </c>
      <c r="AH381" s="87">
        <v>10699</v>
      </c>
      <c r="AI381" s="88">
        <v>8495</v>
      </c>
      <c r="AJ381" s="76"/>
    </row>
    <row r="382" spans="10:36" x14ac:dyDescent="0.25"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8"/>
      <c r="AA382" s="78"/>
      <c r="AB382" s="81">
        <f t="shared" si="23"/>
        <v>80</v>
      </c>
      <c r="AC382" s="82"/>
      <c r="AD382" s="83">
        <f t="shared" si="21"/>
        <v>13626</v>
      </c>
      <c r="AE382" s="84">
        <f t="shared" si="22"/>
        <v>4542</v>
      </c>
      <c r="AF382" s="78"/>
      <c r="AG382" s="86">
        <f t="shared" si="24"/>
        <v>3028</v>
      </c>
      <c r="AH382" s="87">
        <v>10699</v>
      </c>
      <c r="AI382" s="88">
        <v>7570</v>
      </c>
      <c r="AJ382" s="76"/>
    </row>
    <row r="383" spans="10:36" x14ac:dyDescent="0.25"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8"/>
      <c r="AA383" s="78"/>
      <c r="AB383" s="81">
        <f t="shared" si="23"/>
        <v>80</v>
      </c>
      <c r="AC383" s="82"/>
      <c r="AD383" s="83">
        <f t="shared" si="21"/>
        <v>441</v>
      </c>
      <c r="AE383" s="84">
        <f t="shared" si="22"/>
        <v>147</v>
      </c>
      <c r="AF383" s="78"/>
      <c r="AG383" s="86">
        <f t="shared" si="24"/>
        <v>98</v>
      </c>
      <c r="AH383" s="87">
        <v>10699</v>
      </c>
      <c r="AI383" s="88">
        <v>245</v>
      </c>
      <c r="AJ383" s="76"/>
    </row>
    <row r="384" spans="10:36" x14ac:dyDescent="0.25"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3"/>
      <c r="AA384" s="3"/>
      <c r="AB384" s="81">
        <f t="shared" si="23"/>
        <v>80</v>
      </c>
      <c r="AC384" s="82"/>
      <c r="AD384" s="83">
        <f t="shared" si="21"/>
        <v>585</v>
      </c>
      <c r="AE384" s="84">
        <f t="shared" si="22"/>
        <v>195</v>
      </c>
      <c r="AF384" s="78"/>
      <c r="AG384" s="86">
        <f t="shared" si="24"/>
        <v>130</v>
      </c>
      <c r="AH384" s="87">
        <v>10699</v>
      </c>
      <c r="AI384" s="88">
        <v>325</v>
      </c>
      <c r="AJ384" s="76"/>
    </row>
    <row r="385" spans="10:36" x14ac:dyDescent="0.25"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81">
        <f t="shared" si="23"/>
        <v>80</v>
      </c>
      <c r="AC385" s="82"/>
      <c r="AD385" s="83">
        <f t="shared" si="21"/>
        <v>22950</v>
      </c>
      <c r="AE385" s="84">
        <f t="shared" si="22"/>
        <v>7650</v>
      </c>
      <c r="AF385" s="78"/>
      <c r="AG385" s="86">
        <f t="shared" si="24"/>
        <v>5100</v>
      </c>
      <c r="AH385" s="87">
        <v>10699</v>
      </c>
      <c r="AI385" s="88">
        <v>12750</v>
      </c>
      <c r="AJ385" s="76"/>
    </row>
    <row r="386" spans="10:36" x14ac:dyDescent="0.25"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81">
        <f t="shared" si="23"/>
        <v>80</v>
      </c>
      <c r="AC386" s="82"/>
      <c r="AD386" s="83">
        <f t="shared" si="21"/>
        <v>39105</v>
      </c>
      <c r="AE386" s="84">
        <f t="shared" si="22"/>
        <v>13035</v>
      </c>
      <c r="AF386" s="78"/>
      <c r="AG386" s="86">
        <f t="shared" si="24"/>
        <v>8690</v>
      </c>
      <c r="AH386" s="87">
        <v>10699</v>
      </c>
      <c r="AI386" s="88">
        <v>21725</v>
      </c>
      <c r="AJ386" s="76"/>
    </row>
    <row r="387" spans="10:36" x14ac:dyDescent="0.25"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81">
        <f t="shared" si="23"/>
        <v>80</v>
      </c>
      <c r="AC387" s="82"/>
      <c r="AD387" s="83">
        <f t="shared" si="21"/>
        <v>8361</v>
      </c>
      <c r="AE387" s="84">
        <f t="shared" si="22"/>
        <v>2787</v>
      </c>
      <c r="AF387" s="78"/>
      <c r="AG387" s="86">
        <f t="shared" si="24"/>
        <v>1858</v>
      </c>
      <c r="AH387" s="87">
        <v>10699</v>
      </c>
      <c r="AI387" s="88">
        <v>4645</v>
      </c>
      <c r="AJ387" s="76"/>
    </row>
    <row r="388" spans="10:36" x14ac:dyDescent="0.25"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81">
        <f t="shared" si="23"/>
        <v>80</v>
      </c>
      <c r="AC388" s="82"/>
      <c r="AD388" s="83">
        <f t="shared" si="21"/>
        <v>13761</v>
      </c>
      <c r="AE388" s="84">
        <f t="shared" si="22"/>
        <v>4587</v>
      </c>
      <c r="AF388" s="78"/>
      <c r="AG388" s="86">
        <f t="shared" si="24"/>
        <v>3058</v>
      </c>
      <c r="AH388" s="87">
        <v>10699</v>
      </c>
      <c r="AI388" s="88">
        <v>7645</v>
      </c>
      <c r="AJ388" s="76"/>
    </row>
    <row r="389" spans="10:36" x14ac:dyDescent="0.25"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81">
        <f t="shared" si="23"/>
        <v>80</v>
      </c>
      <c r="AC389" s="82"/>
      <c r="AD389" s="83">
        <f t="shared" si="21"/>
        <v>3348</v>
      </c>
      <c r="AE389" s="84">
        <f t="shared" si="22"/>
        <v>1116</v>
      </c>
      <c r="AF389" s="78"/>
      <c r="AG389" s="86">
        <f t="shared" si="24"/>
        <v>744</v>
      </c>
      <c r="AH389" s="87">
        <v>10699</v>
      </c>
      <c r="AI389" s="88">
        <v>1860</v>
      </c>
      <c r="AJ389" s="76"/>
    </row>
    <row r="390" spans="10:36" x14ac:dyDescent="0.25"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81">
        <f t="shared" si="23"/>
        <v>80</v>
      </c>
      <c r="AC390" s="82"/>
      <c r="AD390" s="83">
        <f t="shared" si="21"/>
        <v>4635</v>
      </c>
      <c r="AE390" s="84">
        <f t="shared" si="22"/>
        <v>1545</v>
      </c>
      <c r="AF390" s="78"/>
      <c r="AG390" s="86">
        <f t="shared" si="24"/>
        <v>1030</v>
      </c>
      <c r="AH390" s="87">
        <v>10699</v>
      </c>
      <c r="AI390" s="88">
        <v>2575</v>
      </c>
      <c r="AJ390" s="76"/>
    </row>
    <row r="391" spans="10:36" x14ac:dyDescent="0.25"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81">
        <f t="shared" si="23"/>
        <v>80</v>
      </c>
      <c r="AC391" s="82"/>
      <c r="AD391" s="83">
        <f t="shared" si="21"/>
        <v>2799</v>
      </c>
      <c r="AE391" s="84">
        <f t="shared" si="22"/>
        <v>933</v>
      </c>
      <c r="AF391" s="78"/>
      <c r="AG391" s="86">
        <f t="shared" si="24"/>
        <v>622</v>
      </c>
      <c r="AH391" s="87">
        <v>10699</v>
      </c>
      <c r="AI391" s="88">
        <v>1555</v>
      </c>
      <c r="AJ391" s="76"/>
    </row>
    <row r="392" spans="10:36" x14ac:dyDescent="0.25"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81">
        <f t="shared" si="23"/>
        <v>80</v>
      </c>
      <c r="AC392" s="82"/>
      <c r="AD392" s="83">
        <f t="shared" si="21"/>
        <v>4410</v>
      </c>
      <c r="AE392" s="84">
        <f t="shared" si="22"/>
        <v>1470</v>
      </c>
      <c r="AF392" s="78"/>
      <c r="AG392" s="86">
        <f t="shared" si="24"/>
        <v>980</v>
      </c>
      <c r="AH392" s="87">
        <v>10699</v>
      </c>
      <c r="AI392" s="88">
        <v>2450</v>
      </c>
      <c r="AJ392" s="76"/>
    </row>
    <row r="393" spans="10:36" x14ac:dyDescent="0.25"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81">
        <f t="shared" si="23"/>
        <v>80</v>
      </c>
      <c r="AC393" s="82"/>
      <c r="AD393" s="83">
        <f t="shared" si="21"/>
        <v>3474</v>
      </c>
      <c r="AE393" s="84">
        <f t="shared" si="22"/>
        <v>1158</v>
      </c>
      <c r="AF393" s="78"/>
      <c r="AG393" s="86">
        <f t="shared" si="24"/>
        <v>772</v>
      </c>
      <c r="AH393" s="87">
        <v>10699</v>
      </c>
      <c r="AI393" s="88">
        <v>1930</v>
      </c>
      <c r="AJ393" s="76"/>
    </row>
    <row r="394" spans="10:36" x14ac:dyDescent="0.25"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81">
        <f t="shared" si="23"/>
        <v>80</v>
      </c>
      <c r="AC394" s="82"/>
      <c r="AD394" s="83">
        <f t="shared" si="21"/>
        <v>2556</v>
      </c>
      <c r="AE394" s="84">
        <f t="shared" si="22"/>
        <v>852</v>
      </c>
      <c r="AF394" s="78"/>
      <c r="AG394" s="86">
        <f t="shared" si="24"/>
        <v>568</v>
      </c>
      <c r="AH394" s="87">
        <v>10699</v>
      </c>
      <c r="AI394" s="88">
        <v>1420</v>
      </c>
      <c r="AJ394" s="76"/>
    </row>
    <row r="395" spans="10:36" x14ac:dyDescent="0.25"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81">
        <f t="shared" si="23"/>
        <v>80</v>
      </c>
      <c r="AC395" s="82"/>
      <c r="AD395" s="83">
        <f t="shared" si="21"/>
        <v>2700</v>
      </c>
      <c r="AE395" s="84">
        <f t="shared" si="22"/>
        <v>900</v>
      </c>
      <c r="AF395" s="78"/>
      <c r="AG395" s="86">
        <f t="shared" si="24"/>
        <v>600</v>
      </c>
      <c r="AH395" s="87">
        <v>10699</v>
      </c>
      <c r="AI395" s="88">
        <v>1500</v>
      </c>
      <c r="AJ395" s="76"/>
    </row>
    <row r="396" spans="10:36" x14ac:dyDescent="0.25"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81">
        <f t="shared" si="23"/>
        <v>80</v>
      </c>
      <c r="AC396" s="82"/>
      <c r="AD396" s="83">
        <f t="shared" si="21"/>
        <v>3051</v>
      </c>
      <c r="AE396" s="84">
        <f t="shared" si="22"/>
        <v>1017</v>
      </c>
      <c r="AF396" s="78"/>
      <c r="AG396" s="86">
        <f t="shared" si="24"/>
        <v>678</v>
      </c>
      <c r="AH396" s="87">
        <v>10699</v>
      </c>
      <c r="AI396" s="88">
        <v>1695</v>
      </c>
      <c r="AJ396" s="76"/>
    </row>
    <row r="397" spans="10:36" x14ac:dyDescent="0.25"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81">
        <f t="shared" si="23"/>
        <v>80</v>
      </c>
      <c r="AC397" s="82"/>
      <c r="AD397" s="83">
        <f t="shared" si="21"/>
        <v>2556</v>
      </c>
      <c r="AE397" s="84">
        <f t="shared" si="22"/>
        <v>852</v>
      </c>
      <c r="AF397" s="78"/>
      <c r="AG397" s="86">
        <f t="shared" si="24"/>
        <v>568</v>
      </c>
      <c r="AH397" s="87">
        <v>10699</v>
      </c>
      <c r="AI397" s="88">
        <v>1420</v>
      </c>
      <c r="AJ397" s="76"/>
    </row>
    <row r="398" spans="10:36" x14ac:dyDescent="0.25"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81">
        <f t="shared" si="23"/>
        <v>80</v>
      </c>
      <c r="AC398" s="82"/>
      <c r="AD398" s="83">
        <f t="shared" si="21"/>
        <v>4518</v>
      </c>
      <c r="AE398" s="84">
        <f t="shared" si="22"/>
        <v>1506</v>
      </c>
      <c r="AF398" s="78"/>
      <c r="AG398" s="86">
        <f t="shared" si="24"/>
        <v>1004</v>
      </c>
      <c r="AH398" s="87">
        <v>10699</v>
      </c>
      <c r="AI398" s="88">
        <v>2510</v>
      </c>
      <c r="AJ398" s="76"/>
    </row>
    <row r="399" spans="10:36" x14ac:dyDescent="0.25"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81">
        <f t="shared" si="23"/>
        <v>80</v>
      </c>
      <c r="AC399" s="82"/>
      <c r="AD399" s="83">
        <f t="shared" si="21"/>
        <v>711</v>
      </c>
      <c r="AE399" s="84">
        <f t="shared" si="22"/>
        <v>237</v>
      </c>
      <c r="AF399" s="78"/>
      <c r="AG399" s="86">
        <f t="shared" si="24"/>
        <v>158</v>
      </c>
      <c r="AH399" s="87">
        <v>10699</v>
      </c>
      <c r="AI399" s="88">
        <v>395</v>
      </c>
      <c r="AJ399" s="76"/>
    </row>
    <row r="400" spans="10:36" x14ac:dyDescent="0.25"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81">
        <f t="shared" si="23"/>
        <v>80</v>
      </c>
      <c r="AC400" s="82"/>
      <c r="AD400" s="83">
        <f t="shared" si="21"/>
        <v>1071</v>
      </c>
      <c r="AE400" s="84">
        <f t="shared" si="22"/>
        <v>357</v>
      </c>
      <c r="AF400" s="78"/>
      <c r="AG400" s="86">
        <f t="shared" si="24"/>
        <v>238</v>
      </c>
      <c r="AH400" s="87">
        <v>10699</v>
      </c>
      <c r="AI400" s="88">
        <v>595</v>
      </c>
      <c r="AJ400" s="76"/>
    </row>
    <row r="401" spans="10:36" x14ac:dyDescent="0.25"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81">
        <f t="shared" si="23"/>
        <v>80</v>
      </c>
      <c r="AC401" s="82"/>
      <c r="AD401" s="83">
        <f t="shared" si="21"/>
        <v>1458</v>
      </c>
      <c r="AE401" s="84">
        <f t="shared" si="22"/>
        <v>486</v>
      </c>
      <c r="AF401" s="78"/>
      <c r="AG401" s="86">
        <f t="shared" si="24"/>
        <v>324</v>
      </c>
      <c r="AH401" s="87">
        <v>10699</v>
      </c>
      <c r="AI401" s="88">
        <v>810</v>
      </c>
      <c r="AJ401" s="76"/>
    </row>
    <row r="402" spans="10:36" x14ac:dyDescent="0.25"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81">
        <f t="shared" si="23"/>
        <v>80</v>
      </c>
      <c r="AC402" s="82"/>
      <c r="AD402" s="83">
        <f t="shared" si="21"/>
        <v>3141</v>
      </c>
      <c r="AE402" s="84">
        <f t="shared" si="22"/>
        <v>1047</v>
      </c>
      <c r="AF402" s="78"/>
      <c r="AG402" s="86">
        <f t="shared" si="24"/>
        <v>698</v>
      </c>
      <c r="AH402" s="87">
        <v>10699</v>
      </c>
      <c r="AI402" s="88">
        <v>1745</v>
      </c>
      <c r="AJ402" s="76"/>
    </row>
    <row r="403" spans="10:36" x14ac:dyDescent="0.25"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81">
        <f t="shared" si="23"/>
        <v>80</v>
      </c>
      <c r="AC403" s="82"/>
      <c r="AD403" s="83">
        <f t="shared" si="21"/>
        <v>2430</v>
      </c>
      <c r="AE403" s="84">
        <f t="shared" si="22"/>
        <v>810</v>
      </c>
      <c r="AF403" s="78"/>
      <c r="AG403" s="86">
        <f t="shared" si="24"/>
        <v>540</v>
      </c>
      <c r="AH403" s="87">
        <v>10699</v>
      </c>
      <c r="AI403" s="88">
        <v>1350</v>
      </c>
      <c r="AJ403" s="76"/>
    </row>
    <row r="404" spans="10:36" x14ac:dyDescent="0.25"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81">
        <f t="shared" si="23"/>
        <v>80</v>
      </c>
      <c r="AC404" s="82"/>
      <c r="AD404" s="83">
        <f t="shared" si="21"/>
        <v>2136.6000000000004</v>
      </c>
      <c r="AE404" s="84">
        <f t="shared" si="22"/>
        <v>712.2</v>
      </c>
      <c r="AF404" s="78"/>
      <c r="AG404" s="86">
        <f t="shared" si="24"/>
        <v>474.8</v>
      </c>
      <c r="AH404" s="87">
        <v>10699</v>
      </c>
      <c r="AI404" s="88">
        <v>1187</v>
      </c>
      <c r="AJ404" s="76"/>
    </row>
    <row r="405" spans="10:36" x14ac:dyDescent="0.25"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81">
        <f t="shared" si="23"/>
        <v>80</v>
      </c>
      <c r="AC405" s="82"/>
      <c r="AD405" s="83">
        <f t="shared" si="21"/>
        <v>3978</v>
      </c>
      <c r="AE405" s="84">
        <f t="shared" si="22"/>
        <v>1326</v>
      </c>
      <c r="AF405" s="78"/>
      <c r="AG405" s="86">
        <f t="shared" si="24"/>
        <v>884</v>
      </c>
      <c r="AH405" s="87">
        <v>10699</v>
      </c>
      <c r="AI405" s="88">
        <v>2210</v>
      </c>
      <c r="AJ405" s="76"/>
    </row>
    <row r="406" spans="10:36" x14ac:dyDescent="0.25"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81">
        <f t="shared" si="23"/>
        <v>80</v>
      </c>
      <c r="AC406" s="82"/>
      <c r="AD406" s="83">
        <f t="shared" si="21"/>
        <v>3402</v>
      </c>
      <c r="AE406" s="84">
        <f t="shared" si="22"/>
        <v>1134</v>
      </c>
      <c r="AF406" s="78"/>
      <c r="AG406" s="86">
        <f t="shared" si="24"/>
        <v>756</v>
      </c>
      <c r="AH406" s="87">
        <v>10699</v>
      </c>
      <c r="AI406" s="88">
        <v>1890</v>
      </c>
      <c r="AJ406" s="76"/>
    </row>
    <row r="407" spans="10:36" x14ac:dyDescent="0.25"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81">
        <f t="shared" si="23"/>
        <v>80</v>
      </c>
      <c r="AC407" s="82"/>
      <c r="AD407" s="83">
        <f t="shared" si="21"/>
        <v>4131</v>
      </c>
      <c r="AE407" s="84">
        <f t="shared" si="22"/>
        <v>1377</v>
      </c>
      <c r="AF407" s="78"/>
      <c r="AG407" s="86">
        <f t="shared" si="24"/>
        <v>918</v>
      </c>
      <c r="AH407" s="87">
        <v>10699</v>
      </c>
      <c r="AI407" s="88">
        <v>2295</v>
      </c>
      <c r="AJ407" s="76"/>
    </row>
    <row r="408" spans="10:36" x14ac:dyDescent="0.25"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81">
        <f t="shared" si="23"/>
        <v>80</v>
      </c>
      <c r="AC408" s="82"/>
      <c r="AD408" s="83">
        <f t="shared" si="21"/>
        <v>7938</v>
      </c>
      <c r="AE408" s="84">
        <f t="shared" si="22"/>
        <v>2646</v>
      </c>
      <c r="AF408" s="78"/>
      <c r="AG408" s="86">
        <f t="shared" si="24"/>
        <v>1764</v>
      </c>
      <c r="AH408" s="87">
        <v>10699</v>
      </c>
      <c r="AI408" s="88">
        <v>4410</v>
      </c>
      <c r="AJ408" s="76"/>
    </row>
    <row r="409" spans="10:36" x14ac:dyDescent="0.25"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81">
        <f t="shared" si="23"/>
        <v>80</v>
      </c>
      <c r="AC409" s="82"/>
      <c r="AD409" s="83">
        <f t="shared" si="21"/>
        <v>8280</v>
      </c>
      <c r="AE409" s="84">
        <f t="shared" si="22"/>
        <v>2760</v>
      </c>
      <c r="AF409" s="78"/>
      <c r="AG409" s="86">
        <f t="shared" si="24"/>
        <v>1840</v>
      </c>
      <c r="AH409" s="87">
        <v>10699</v>
      </c>
      <c r="AI409" s="88">
        <v>4600</v>
      </c>
      <c r="AJ409" s="76"/>
    </row>
    <row r="410" spans="10:36" x14ac:dyDescent="0.25"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81">
        <f t="shared" si="23"/>
        <v>80</v>
      </c>
      <c r="AC410" s="82"/>
      <c r="AD410" s="83">
        <f t="shared" si="21"/>
        <v>19548</v>
      </c>
      <c r="AE410" s="84">
        <f t="shared" si="22"/>
        <v>6516</v>
      </c>
      <c r="AF410" s="78"/>
      <c r="AG410" s="86">
        <f t="shared" si="24"/>
        <v>4344</v>
      </c>
      <c r="AH410" s="87">
        <v>10699</v>
      </c>
      <c r="AI410" s="88">
        <v>10860</v>
      </c>
      <c r="AJ410" s="76"/>
    </row>
    <row r="411" spans="10:36" x14ac:dyDescent="0.25"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81">
        <f t="shared" si="23"/>
        <v>80</v>
      </c>
      <c r="AC411" s="82"/>
      <c r="AD411" s="83">
        <f t="shared" si="21"/>
        <v>16722</v>
      </c>
      <c r="AE411" s="84">
        <f t="shared" si="22"/>
        <v>5574</v>
      </c>
      <c r="AF411" s="78"/>
      <c r="AG411" s="86">
        <f t="shared" si="24"/>
        <v>3716</v>
      </c>
      <c r="AH411" s="87">
        <v>10699</v>
      </c>
      <c r="AI411" s="88">
        <v>9290</v>
      </c>
      <c r="AJ411" s="76"/>
    </row>
    <row r="412" spans="10:36" x14ac:dyDescent="0.25"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81">
        <f t="shared" si="23"/>
        <v>80</v>
      </c>
      <c r="AC412" s="82"/>
      <c r="AD412" s="83">
        <f t="shared" si="21"/>
        <v>7542</v>
      </c>
      <c r="AE412" s="84">
        <f t="shared" si="22"/>
        <v>2514</v>
      </c>
      <c r="AF412" s="78"/>
      <c r="AG412" s="86">
        <f t="shared" si="24"/>
        <v>1676</v>
      </c>
      <c r="AH412" s="87">
        <v>10699</v>
      </c>
      <c r="AI412" s="88">
        <v>4190</v>
      </c>
      <c r="AJ412" s="76"/>
    </row>
    <row r="413" spans="10:36" x14ac:dyDescent="0.25"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81">
        <f t="shared" si="23"/>
        <v>80</v>
      </c>
      <c r="AC413" s="82"/>
      <c r="AD413" s="83">
        <f t="shared" si="21"/>
        <v>8676</v>
      </c>
      <c r="AE413" s="84">
        <f t="shared" si="22"/>
        <v>2892</v>
      </c>
      <c r="AF413" s="78"/>
      <c r="AG413" s="86">
        <f t="shared" si="24"/>
        <v>1928</v>
      </c>
      <c r="AH413" s="87">
        <v>10699</v>
      </c>
      <c r="AI413" s="88">
        <v>4820</v>
      </c>
      <c r="AJ413" s="76"/>
    </row>
    <row r="414" spans="10:36" x14ac:dyDescent="0.25"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81">
        <f t="shared" si="23"/>
        <v>80</v>
      </c>
      <c r="AC414" s="82"/>
      <c r="AD414" s="83">
        <f t="shared" si="21"/>
        <v>8298</v>
      </c>
      <c r="AE414" s="84">
        <f t="shared" si="22"/>
        <v>2766</v>
      </c>
      <c r="AF414" s="78"/>
      <c r="AG414" s="86">
        <f t="shared" si="24"/>
        <v>1844</v>
      </c>
      <c r="AH414" s="87">
        <v>10699</v>
      </c>
      <c r="AI414" s="88">
        <v>4610</v>
      </c>
      <c r="AJ414" s="76"/>
    </row>
    <row r="415" spans="10:36" x14ac:dyDescent="0.25"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81">
        <f t="shared" si="23"/>
        <v>80</v>
      </c>
      <c r="AC415" s="82"/>
      <c r="AD415" s="83">
        <f t="shared" si="21"/>
        <v>17892</v>
      </c>
      <c r="AE415" s="84">
        <f t="shared" si="22"/>
        <v>5964</v>
      </c>
      <c r="AF415" s="78"/>
      <c r="AG415" s="86">
        <f t="shared" si="24"/>
        <v>3976</v>
      </c>
      <c r="AH415" s="87">
        <v>10699</v>
      </c>
      <c r="AI415" s="88">
        <v>9940</v>
      </c>
      <c r="AJ415" s="76"/>
    </row>
    <row r="416" spans="10:36" x14ac:dyDescent="0.25"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81">
        <f t="shared" si="23"/>
        <v>80</v>
      </c>
      <c r="AC416" s="82"/>
      <c r="AD416" s="83">
        <f t="shared" si="21"/>
        <v>3123</v>
      </c>
      <c r="AE416" s="84">
        <f t="shared" si="22"/>
        <v>1041</v>
      </c>
      <c r="AF416" s="78"/>
      <c r="AG416" s="86">
        <f t="shared" si="24"/>
        <v>694</v>
      </c>
      <c r="AH416" s="87">
        <v>10699</v>
      </c>
      <c r="AI416" s="88">
        <v>1735</v>
      </c>
      <c r="AJ416" s="76"/>
    </row>
    <row r="417" spans="10:36" x14ac:dyDescent="0.25"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81">
        <f t="shared" si="23"/>
        <v>80</v>
      </c>
      <c r="AC417" s="82"/>
      <c r="AD417" s="83">
        <f t="shared" si="21"/>
        <v>16668</v>
      </c>
      <c r="AE417" s="84">
        <f t="shared" si="22"/>
        <v>5556</v>
      </c>
      <c r="AF417" s="78"/>
      <c r="AG417" s="86">
        <f t="shared" si="24"/>
        <v>3704</v>
      </c>
      <c r="AH417" s="87">
        <v>10699</v>
      </c>
      <c r="AI417" s="88">
        <v>9260</v>
      </c>
      <c r="AJ417" s="76"/>
    </row>
    <row r="418" spans="10:36" x14ac:dyDescent="0.25"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81">
        <f t="shared" si="23"/>
        <v>80</v>
      </c>
      <c r="AC418" s="82"/>
      <c r="AD418" s="83">
        <f t="shared" si="21"/>
        <v>6480</v>
      </c>
      <c r="AE418" s="84">
        <f t="shared" si="22"/>
        <v>2160</v>
      </c>
      <c r="AF418" s="78"/>
      <c r="AG418" s="86">
        <f t="shared" si="24"/>
        <v>1440</v>
      </c>
      <c r="AH418" s="87">
        <v>10699</v>
      </c>
      <c r="AI418" s="88">
        <v>3600</v>
      </c>
      <c r="AJ418" s="76"/>
    </row>
    <row r="419" spans="10:36" x14ac:dyDescent="0.25"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81">
        <f t="shared" si="23"/>
        <v>80</v>
      </c>
      <c r="AC419" s="82"/>
      <c r="AD419" s="83">
        <f t="shared" si="21"/>
        <v>2214</v>
      </c>
      <c r="AE419" s="84">
        <f t="shared" si="22"/>
        <v>738</v>
      </c>
      <c r="AF419" s="78"/>
      <c r="AG419" s="86">
        <f t="shared" si="24"/>
        <v>492</v>
      </c>
      <c r="AH419" s="87">
        <v>10699</v>
      </c>
      <c r="AI419" s="88">
        <v>1230</v>
      </c>
      <c r="AJ419" s="76"/>
    </row>
    <row r="420" spans="10:36" x14ac:dyDescent="0.25"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81">
        <f t="shared" si="23"/>
        <v>80</v>
      </c>
      <c r="AC420" s="82"/>
      <c r="AD420" s="83">
        <f t="shared" si="21"/>
        <v>3591</v>
      </c>
      <c r="AE420" s="84">
        <f t="shared" si="22"/>
        <v>1197</v>
      </c>
      <c r="AF420" s="78"/>
      <c r="AG420" s="86">
        <f t="shared" si="24"/>
        <v>798</v>
      </c>
      <c r="AH420" s="87">
        <v>10699</v>
      </c>
      <c r="AI420" s="88">
        <v>1995</v>
      </c>
      <c r="AJ420" s="76"/>
    </row>
    <row r="421" spans="10:36" x14ac:dyDescent="0.25"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81">
        <f t="shared" si="23"/>
        <v>80</v>
      </c>
      <c r="AC421" s="82"/>
      <c r="AD421" s="83">
        <f t="shared" si="21"/>
        <v>1350</v>
      </c>
      <c r="AE421" s="84">
        <f t="shared" si="22"/>
        <v>450</v>
      </c>
      <c r="AF421" s="78"/>
      <c r="AG421" s="86">
        <f t="shared" si="24"/>
        <v>300</v>
      </c>
      <c r="AH421" s="87">
        <v>10699</v>
      </c>
      <c r="AI421" s="88">
        <v>750</v>
      </c>
      <c r="AJ421" s="76"/>
    </row>
    <row r="422" spans="10:36" x14ac:dyDescent="0.25"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81">
        <f t="shared" si="23"/>
        <v>80</v>
      </c>
      <c r="AC422" s="82"/>
      <c r="AD422" s="83">
        <f t="shared" si="21"/>
        <v>3771</v>
      </c>
      <c r="AE422" s="84">
        <f t="shared" si="22"/>
        <v>1257</v>
      </c>
      <c r="AF422" s="78"/>
      <c r="AG422" s="86">
        <f t="shared" si="24"/>
        <v>838</v>
      </c>
      <c r="AH422" s="87">
        <v>10699</v>
      </c>
      <c r="AI422" s="89">
        <v>2095</v>
      </c>
      <c r="AJ422" s="76"/>
    </row>
    <row r="423" spans="10:36" x14ac:dyDescent="0.25"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81">
        <f t="shared" si="23"/>
        <v>80</v>
      </c>
      <c r="AC423" s="82"/>
      <c r="AD423" s="83">
        <f t="shared" si="21"/>
        <v>9216</v>
      </c>
      <c r="AE423" s="84">
        <f t="shared" si="22"/>
        <v>3072</v>
      </c>
      <c r="AF423" s="78"/>
      <c r="AG423" s="86">
        <f t="shared" si="24"/>
        <v>2048</v>
      </c>
      <c r="AH423" s="87">
        <v>10699</v>
      </c>
      <c r="AI423" s="88">
        <v>5120</v>
      </c>
      <c r="AJ423" s="76"/>
    </row>
    <row r="424" spans="10:36" x14ac:dyDescent="0.25"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81">
        <f t="shared" si="23"/>
        <v>80</v>
      </c>
      <c r="AC424" s="82"/>
      <c r="AD424" s="83">
        <f t="shared" si="21"/>
        <v>9432</v>
      </c>
      <c r="AE424" s="84">
        <f t="shared" si="22"/>
        <v>3144</v>
      </c>
      <c r="AF424" s="78"/>
      <c r="AG424" s="86">
        <f t="shared" si="24"/>
        <v>2096</v>
      </c>
      <c r="AH424" s="87">
        <v>10699</v>
      </c>
      <c r="AI424" s="88">
        <v>5240</v>
      </c>
      <c r="AJ424" s="76"/>
    </row>
    <row r="425" spans="10:36" x14ac:dyDescent="0.25"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81">
        <f t="shared" si="23"/>
        <v>80</v>
      </c>
      <c r="AC425" s="82"/>
      <c r="AD425" s="83">
        <f t="shared" si="21"/>
        <v>11322</v>
      </c>
      <c r="AE425" s="84">
        <f t="shared" si="22"/>
        <v>3774</v>
      </c>
      <c r="AF425" s="78"/>
      <c r="AG425" s="86">
        <f t="shared" si="24"/>
        <v>2516</v>
      </c>
      <c r="AH425" s="87">
        <v>10699</v>
      </c>
      <c r="AI425" s="88">
        <v>6290</v>
      </c>
      <c r="AJ425" s="76"/>
    </row>
    <row r="426" spans="10:36" x14ac:dyDescent="0.25"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81">
        <f t="shared" si="23"/>
        <v>80</v>
      </c>
      <c r="AC426" s="82"/>
      <c r="AD426" s="83">
        <f t="shared" si="21"/>
        <v>1386</v>
      </c>
      <c r="AE426" s="84">
        <f t="shared" si="22"/>
        <v>462</v>
      </c>
      <c r="AF426" s="78"/>
      <c r="AG426" s="86">
        <f t="shared" si="24"/>
        <v>308</v>
      </c>
      <c r="AH426" s="87">
        <v>10699</v>
      </c>
      <c r="AI426" s="88">
        <v>770</v>
      </c>
      <c r="AJ426" s="76"/>
    </row>
    <row r="427" spans="10:36" x14ac:dyDescent="0.25"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81">
        <f t="shared" si="23"/>
        <v>80</v>
      </c>
      <c r="AC427" s="82"/>
      <c r="AD427" s="83">
        <f t="shared" si="21"/>
        <v>1386</v>
      </c>
      <c r="AE427" s="84">
        <f t="shared" si="22"/>
        <v>462</v>
      </c>
      <c r="AF427" s="78"/>
      <c r="AG427" s="86">
        <f t="shared" si="24"/>
        <v>308</v>
      </c>
      <c r="AH427" s="87">
        <v>10699</v>
      </c>
      <c r="AI427" s="88">
        <v>770</v>
      </c>
      <c r="AJ427" s="76"/>
    </row>
    <row r="428" spans="10:36" x14ac:dyDescent="0.25"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81">
        <f t="shared" si="23"/>
        <v>80</v>
      </c>
      <c r="AC428" s="82"/>
      <c r="AD428" s="83">
        <f t="shared" si="21"/>
        <v>2736</v>
      </c>
      <c r="AE428" s="84">
        <f t="shared" si="22"/>
        <v>912</v>
      </c>
      <c r="AF428" s="78"/>
      <c r="AG428" s="86">
        <f t="shared" si="24"/>
        <v>608</v>
      </c>
      <c r="AH428" s="87">
        <v>10699</v>
      </c>
      <c r="AI428" s="88">
        <v>1520</v>
      </c>
      <c r="AJ428" s="76"/>
    </row>
    <row r="429" spans="10:36" x14ac:dyDescent="0.25"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81">
        <f t="shared" si="23"/>
        <v>80</v>
      </c>
      <c r="AC429" s="82"/>
      <c r="AD429" s="83">
        <f t="shared" ref="AD429:AD492" si="25">AE429*3</f>
        <v>3105</v>
      </c>
      <c r="AE429" s="84">
        <f t="shared" ref="AE429:AE492" si="26">AI429-AG429</f>
        <v>1035</v>
      </c>
      <c r="AF429" s="78"/>
      <c r="AG429" s="86">
        <f t="shared" si="24"/>
        <v>690</v>
      </c>
      <c r="AH429" s="87">
        <v>10699</v>
      </c>
      <c r="AI429" s="88">
        <v>1725</v>
      </c>
      <c r="AJ429" s="76"/>
    </row>
    <row r="430" spans="10:36" x14ac:dyDescent="0.25"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81">
        <f t="shared" ref="AB430:AB493" si="27">AB429</f>
        <v>80</v>
      </c>
      <c r="AC430" s="82"/>
      <c r="AD430" s="83">
        <f t="shared" si="25"/>
        <v>7488</v>
      </c>
      <c r="AE430" s="84">
        <f t="shared" si="26"/>
        <v>2496</v>
      </c>
      <c r="AF430" s="78"/>
      <c r="AG430" s="86">
        <f t="shared" ref="AG430:AG493" si="28">AI430*0.4</f>
        <v>1664</v>
      </c>
      <c r="AH430" s="87">
        <v>10699</v>
      </c>
      <c r="AI430" s="88">
        <v>4160</v>
      </c>
      <c r="AJ430" s="76"/>
    </row>
    <row r="431" spans="10:36" x14ac:dyDescent="0.25"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81">
        <f t="shared" si="27"/>
        <v>80</v>
      </c>
      <c r="AC431" s="82"/>
      <c r="AD431" s="83">
        <f t="shared" si="25"/>
        <v>6975</v>
      </c>
      <c r="AE431" s="84">
        <f t="shared" si="26"/>
        <v>2325</v>
      </c>
      <c r="AF431" s="78"/>
      <c r="AG431" s="86">
        <f t="shared" si="28"/>
        <v>1550</v>
      </c>
      <c r="AH431" s="87">
        <v>10699</v>
      </c>
      <c r="AI431" s="88">
        <v>3875</v>
      </c>
      <c r="AJ431" s="76"/>
    </row>
    <row r="432" spans="10:36" x14ac:dyDescent="0.25"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81">
        <f t="shared" si="27"/>
        <v>80</v>
      </c>
      <c r="AC432" s="82"/>
      <c r="AD432" s="83">
        <f t="shared" si="25"/>
        <v>9432</v>
      </c>
      <c r="AE432" s="84">
        <f t="shared" si="26"/>
        <v>3144</v>
      </c>
      <c r="AF432" s="78"/>
      <c r="AG432" s="86">
        <f t="shared" si="28"/>
        <v>2096</v>
      </c>
      <c r="AH432" s="87">
        <v>10699</v>
      </c>
      <c r="AI432" s="88">
        <v>5240</v>
      </c>
      <c r="AJ432" s="76"/>
    </row>
    <row r="433" spans="10:36" x14ac:dyDescent="0.25"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81">
        <f t="shared" si="27"/>
        <v>80</v>
      </c>
      <c r="AC433" s="82"/>
      <c r="AD433" s="83">
        <f t="shared" si="25"/>
        <v>8982</v>
      </c>
      <c r="AE433" s="84">
        <f t="shared" si="26"/>
        <v>2994</v>
      </c>
      <c r="AF433" s="78"/>
      <c r="AG433" s="86">
        <f t="shared" si="28"/>
        <v>1996</v>
      </c>
      <c r="AH433" s="87">
        <v>10699</v>
      </c>
      <c r="AI433" s="88">
        <v>4990</v>
      </c>
      <c r="AJ433" s="76"/>
    </row>
    <row r="434" spans="10:36" x14ac:dyDescent="0.25"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81">
        <f t="shared" si="27"/>
        <v>80</v>
      </c>
      <c r="AC434" s="82"/>
      <c r="AD434" s="83">
        <f t="shared" si="25"/>
        <v>3141</v>
      </c>
      <c r="AE434" s="84">
        <f t="shared" si="26"/>
        <v>1047</v>
      </c>
      <c r="AF434" s="78"/>
      <c r="AG434" s="86">
        <f t="shared" si="28"/>
        <v>698</v>
      </c>
      <c r="AH434" s="87">
        <v>10699</v>
      </c>
      <c r="AI434" s="88">
        <v>1745</v>
      </c>
      <c r="AJ434" s="76"/>
    </row>
    <row r="435" spans="10:36" x14ac:dyDescent="0.25"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81">
        <f t="shared" si="27"/>
        <v>80</v>
      </c>
      <c r="AC435" s="82"/>
      <c r="AD435" s="83">
        <f t="shared" si="25"/>
        <v>819</v>
      </c>
      <c r="AE435" s="84">
        <f t="shared" si="26"/>
        <v>273</v>
      </c>
      <c r="AF435" s="78"/>
      <c r="AG435" s="86">
        <f t="shared" si="28"/>
        <v>182</v>
      </c>
      <c r="AH435" s="87">
        <v>10699</v>
      </c>
      <c r="AI435" s="88">
        <v>455</v>
      </c>
      <c r="AJ435" s="76"/>
    </row>
    <row r="436" spans="10:36" x14ac:dyDescent="0.25"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81">
        <f t="shared" si="27"/>
        <v>80</v>
      </c>
      <c r="AC436" s="82"/>
      <c r="AD436" s="83">
        <f t="shared" si="25"/>
        <v>1197</v>
      </c>
      <c r="AE436" s="84">
        <f t="shared" si="26"/>
        <v>399</v>
      </c>
      <c r="AF436" s="78"/>
      <c r="AG436" s="86">
        <f t="shared" si="28"/>
        <v>266</v>
      </c>
      <c r="AH436" s="87">
        <v>10699</v>
      </c>
      <c r="AI436" s="88">
        <v>665</v>
      </c>
      <c r="AJ436" s="76"/>
    </row>
    <row r="437" spans="10:36" x14ac:dyDescent="0.25"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81">
        <f t="shared" si="27"/>
        <v>80</v>
      </c>
      <c r="AC437" s="82"/>
      <c r="AD437" s="83">
        <f t="shared" si="25"/>
        <v>1062</v>
      </c>
      <c r="AE437" s="84">
        <f t="shared" si="26"/>
        <v>354</v>
      </c>
      <c r="AF437" s="78"/>
      <c r="AG437" s="86">
        <f t="shared" si="28"/>
        <v>236</v>
      </c>
      <c r="AH437" s="87">
        <v>10699</v>
      </c>
      <c r="AI437" s="88">
        <v>590</v>
      </c>
      <c r="AJ437" s="76"/>
    </row>
    <row r="438" spans="10:36" x14ac:dyDescent="0.25"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81">
        <f t="shared" si="27"/>
        <v>80</v>
      </c>
      <c r="AC438" s="82"/>
      <c r="AD438" s="83">
        <f t="shared" si="25"/>
        <v>1215</v>
      </c>
      <c r="AE438" s="84">
        <f t="shared" si="26"/>
        <v>405</v>
      </c>
      <c r="AF438" s="78"/>
      <c r="AG438" s="86">
        <f t="shared" si="28"/>
        <v>270</v>
      </c>
      <c r="AH438" s="87">
        <v>10699</v>
      </c>
      <c r="AI438" s="88">
        <v>675</v>
      </c>
      <c r="AJ438" s="76"/>
    </row>
    <row r="439" spans="10:36" x14ac:dyDescent="0.25"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81">
        <f t="shared" si="27"/>
        <v>80</v>
      </c>
      <c r="AC439" s="82"/>
      <c r="AD439" s="83">
        <f t="shared" si="25"/>
        <v>558</v>
      </c>
      <c r="AE439" s="84">
        <f t="shared" si="26"/>
        <v>186</v>
      </c>
      <c r="AF439" s="78"/>
      <c r="AG439" s="86">
        <f t="shared" si="28"/>
        <v>124</v>
      </c>
      <c r="AH439" s="87">
        <v>10699</v>
      </c>
      <c r="AI439" s="88">
        <v>310</v>
      </c>
      <c r="AJ439" s="76"/>
    </row>
    <row r="440" spans="10:36" x14ac:dyDescent="0.25"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81">
        <f t="shared" si="27"/>
        <v>80</v>
      </c>
      <c r="AC440" s="82"/>
      <c r="AD440" s="83">
        <f t="shared" si="25"/>
        <v>702</v>
      </c>
      <c r="AE440" s="84">
        <f t="shared" si="26"/>
        <v>234</v>
      </c>
      <c r="AF440" s="78"/>
      <c r="AG440" s="86">
        <f t="shared" si="28"/>
        <v>156</v>
      </c>
      <c r="AH440" s="87">
        <v>10699</v>
      </c>
      <c r="AI440" s="88">
        <v>390</v>
      </c>
      <c r="AJ440" s="76"/>
    </row>
    <row r="441" spans="10:36" x14ac:dyDescent="0.25"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81">
        <f t="shared" si="27"/>
        <v>80</v>
      </c>
      <c r="AC441" s="82"/>
      <c r="AD441" s="83">
        <f t="shared" si="25"/>
        <v>558</v>
      </c>
      <c r="AE441" s="84">
        <f t="shared" si="26"/>
        <v>186</v>
      </c>
      <c r="AF441" s="78"/>
      <c r="AG441" s="86">
        <f t="shared" si="28"/>
        <v>124</v>
      </c>
      <c r="AH441" s="87">
        <v>10699</v>
      </c>
      <c r="AI441" s="88">
        <v>310</v>
      </c>
      <c r="AJ441" s="76"/>
    </row>
    <row r="442" spans="10:36" x14ac:dyDescent="0.25"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81">
        <f t="shared" si="27"/>
        <v>80</v>
      </c>
      <c r="AC442" s="82"/>
      <c r="AD442" s="83">
        <f t="shared" si="25"/>
        <v>558</v>
      </c>
      <c r="AE442" s="84">
        <f t="shared" si="26"/>
        <v>186</v>
      </c>
      <c r="AF442" s="78"/>
      <c r="AG442" s="86">
        <f t="shared" si="28"/>
        <v>124</v>
      </c>
      <c r="AH442" s="87">
        <v>10699</v>
      </c>
      <c r="AI442" s="88">
        <v>310</v>
      </c>
      <c r="AJ442" s="76"/>
    </row>
    <row r="443" spans="10:36" x14ac:dyDescent="0.25"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81">
        <f t="shared" si="27"/>
        <v>80</v>
      </c>
      <c r="AC443" s="82"/>
      <c r="AD443" s="83">
        <f t="shared" si="25"/>
        <v>702</v>
      </c>
      <c r="AE443" s="84">
        <f t="shared" si="26"/>
        <v>234</v>
      </c>
      <c r="AF443" s="78"/>
      <c r="AG443" s="86">
        <f t="shared" si="28"/>
        <v>156</v>
      </c>
      <c r="AH443" s="87">
        <v>10699</v>
      </c>
      <c r="AI443" s="88">
        <v>390</v>
      </c>
      <c r="AJ443" s="76"/>
    </row>
    <row r="444" spans="10:36" x14ac:dyDescent="0.25"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81">
        <f t="shared" si="27"/>
        <v>80</v>
      </c>
      <c r="AC444" s="82"/>
      <c r="AD444" s="83">
        <f t="shared" si="25"/>
        <v>1971</v>
      </c>
      <c r="AE444" s="84">
        <f t="shared" si="26"/>
        <v>657</v>
      </c>
      <c r="AF444" s="78"/>
      <c r="AG444" s="86">
        <f t="shared" si="28"/>
        <v>438</v>
      </c>
      <c r="AH444" s="87">
        <v>10699</v>
      </c>
      <c r="AI444" s="88">
        <v>1095</v>
      </c>
      <c r="AJ444" s="76"/>
    </row>
    <row r="445" spans="10:36" x14ac:dyDescent="0.25"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81">
        <f t="shared" si="27"/>
        <v>80</v>
      </c>
      <c r="AC445" s="82"/>
      <c r="AD445" s="83">
        <f t="shared" si="25"/>
        <v>594</v>
      </c>
      <c r="AE445" s="84">
        <f t="shared" si="26"/>
        <v>198</v>
      </c>
      <c r="AF445" s="78"/>
      <c r="AG445" s="86">
        <f t="shared" si="28"/>
        <v>132</v>
      </c>
      <c r="AH445" s="87">
        <v>10699</v>
      </c>
      <c r="AI445" s="88">
        <v>330</v>
      </c>
      <c r="AJ445" s="76"/>
    </row>
    <row r="446" spans="10:36" x14ac:dyDescent="0.25"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81">
        <f t="shared" si="27"/>
        <v>80</v>
      </c>
      <c r="AC446" s="82"/>
      <c r="AD446" s="83">
        <f t="shared" si="25"/>
        <v>378</v>
      </c>
      <c r="AE446" s="84">
        <f t="shared" si="26"/>
        <v>126</v>
      </c>
      <c r="AF446" s="78"/>
      <c r="AG446" s="86">
        <f t="shared" si="28"/>
        <v>84</v>
      </c>
      <c r="AH446" s="87">
        <v>10699</v>
      </c>
      <c r="AI446" s="88">
        <v>210</v>
      </c>
      <c r="AJ446" s="76"/>
    </row>
    <row r="447" spans="10:36" x14ac:dyDescent="0.25"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81">
        <f t="shared" si="27"/>
        <v>80</v>
      </c>
      <c r="AC447" s="82"/>
      <c r="AD447" s="83">
        <f t="shared" si="25"/>
        <v>459</v>
      </c>
      <c r="AE447" s="84">
        <f t="shared" si="26"/>
        <v>153</v>
      </c>
      <c r="AF447" s="78"/>
      <c r="AG447" s="86">
        <f t="shared" si="28"/>
        <v>102</v>
      </c>
      <c r="AH447" s="87">
        <v>10699</v>
      </c>
      <c r="AI447" s="88">
        <v>255</v>
      </c>
      <c r="AJ447" s="76"/>
    </row>
    <row r="448" spans="10:36" x14ac:dyDescent="0.25"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81">
        <f t="shared" si="27"/>
        <v>80</v>
      </c>
      <c r="AC448" s="82"/>
      <c r="AD448" s="83">
        <f t="shared" si="25"/>
        <v>18963</v>
      </c>
      <c r="AE448" s="84">
        <f t="shared" si="26"/>
        <v>6321</v>
      </c>
      <c r="AF448" s="78"/>
      <c r="AG448" s="86">
        <f t="shared" si="28"/>
        <v>4214</v>
      </c>
      <c r="AH448" s="87">
        <v>10699</v>
      </c>
      <c r="AI448" s="88">
        <v>10535</v>
      </c>
      <c r="AJ448" s="76"/>
    </row>
    <row r="449" spans="10:36" x14ac:dyDescent="0.25"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81">
        <f t="shared" si="27"/>
        <v>80</v>
      </c>
      <c r="AC449" s="82"/>
      <c r="AD449" s="83">
        <f t="shared" si="25"/>
        <v>360</v>
      </c>
      <c r="AE449" s="84">
        <f t="shared" si="26"/>
        <v>120</v>
      </c>
      <c r="AF449" s="78"/>
      <c r="AG449" s="86">
        <f t="shared" si="28"/>
        <v>80</v>
      </c>
      <c r="AH449" s="87">
        <v>10699</v>
      </c>
      <c r="AI449" s="88">
        <v>200</v>
      </c>
      <c r="AJ449" s="76"/>
    </row>
    <row r="450" spans="10:36" x14ac:dyDescent="0.25"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81">
        <f t="shared" si="27"/>
        <v>80</v>
      </c>
      <c r="AC450" s="82"/>
      <c r="AD450" s="83">
        <f t="shared" si="25"/>
        <v>648</v>
      </c>
      <c r="AE450" s="84">
        <f t="shared" si="26"/>
        <v>216</v>
      </c>
      <c r="AF450" s="78"/>
      <c r="AG450" s="86">
        <f t="shared" si="28"/>
        <v>144</v>
      </c>
      <c r="AH450" s="87">
        <v>10699</v>
      </c>
      <c r="AI450" s="88">
        <v>360</v>
      </c>
      <c r="AJ450" s="76"/>
    </row>
    <row r="451" spans="10:36" x14ac:dyDescent="0.25"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81">
        <f t="shared" si="27"/>
        <v>80</v>
      </c>
      <c r="AC451" s="82"/>
      <c r="AD451" s="83">
        <f t="shared" si="25"/>
        <v>873</v>
      </c>
      <c r="AE451" s="84">
        <f t="shared" si="26"/>
        <v>291</v>
      </c>
      <c r="AF451" s="78"/>
      <c r="AG451" s="86">
        <f t="shared" si="28"/>
        <v>194</v>
      </c>
      <c r="AH451" s="87">
        <v>10699</v>
      </c>
      <c r="AI451" s="88">
        <v>485</v>
      </c>
      <c r="AJ451" s="76"/>
    </row>
    <row r="452" spans="10:36" x14ac:dyDescent="0.25"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81">
        <f t="shared" si="27"/>
        <v>80</v>
      </c>
      <c r="AC452" s="82"/>
      <c r="AD452" s="83">
        <f t="shared" si="25"/>
        <v>6525</v>
      </c>
      <c r="AE452" s="84">
        <f t="shared" si="26"/>
        <v>2175</v>
      </c>
      <c r="AF452" s="78"/>
      <c r="AG452" s="86">
        <f t="shared" si="28"/>
        <v>1450</v>
      </c>
      <c r="AH452" s="87">
        <v>10699</v>
      </c>
      <c r="AI452" s="88">
        <v>3625</v>
      </c>
      <c r="AJ452" s="76"/>
    </row>
    <row r="453" spans="10:36" x14ac:dyDescent="0.25"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81">
        <f t="shared" si="27"/>
        <v>80</v>
      </c>
      <c r="AC453" s="82"/>
      <c r="AD453" s="83">
        <f t="shared" si="25"/>
        <v>6525</v>
      </c>
      <c r="AE453" s="84">
        <f t="shared" si="26"/>
        <v>2175</v>
      </c>
      <c r="AF453" s="78"/>
      <c r="AG453" s="86">
        <f t="shared" si="28"/>
        <v>1450</v>
      </c>
      <c r="AH453" s="87">
        <v>10699</v>
      </c>
      <c r="AI453" s="88">
        <v>3625</v>
      </c>
      <c r="AJ453" s="76"/>
    </row>
    <row r="454" spans="10:36" x14ac:dyDescent="0.25"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81">
        <f t="shared" si="27"/>
        <v>80</v>
      </c>
      <c r="AC454" s="82"/>
      <c r="AD454" s="83">
        <f t="shared" si="25"/>
        <v>3888</v>
      </c>
      <c r="AE454" s="84">
        <f t="shared" si="26"/>
        <v>1296</v>
      </c>
      <c r="AF454" s="78"/>
      <c r="AG454" s="86">
        <f t="shared" si="28"/>
        <v>864</v>
      </c>
      <c r="AH454" s="87">
        <v>10699</v>
      </c>
      <c r="AI454" s="88">
        <v>2160</v>
      </c>
      <c r="AJ454" s="76"/>
    </row>
    <row r="455" spans="10:36" x14ac:dyDescent="0.25"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81">
        <f t="shared" si="27"/>
        <v>80</v>
      </c>
      <c r="AC455" s="82"/>
      <c r="AD455" s="83">
        <f t="shared" si="25"/>
        <v>4482</v>
      </c>
      <c r="AE455" s="84">
        <f t="shared" si="26"/>
        <v>1494</v>
      </c>
      <c r="AF455" s="78"/>
      <c r="AG455" s="86">
        <f t="shared" si="28"/>
        <v>996</v>
      </c>
      <c r="AH455" s="87">
        <v>10699</v>
      </c>
      <c r="AI455" s="88">
        <v>2490</v>
      </c>
      <c r="AJ455" s="76"/>
    </row>
    <row r="456" spans="10:36" x14ac:dyDescent="0.25"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81">
        <f t="shared" si="27"/>
        <v>80</v>
      </c>
      <c r="AC456" s="82"/>
      <c r="AD456" s="83">
        <f t="shared" si="25"/>
        <v>6993</v>
      </c>
      <c r="AE456" s="84">
        <f t="shared" si="26"/>
        <v>2331</v>
      </c>
      <c r="AF456" s="78"/>
      <c r="AG456" s="86">
        <f t="shared" si="28"/>
        <v>1554</v>
      </c>
      <c r="AH456" s="87">
        <v>10699</v>
      </c>
      <c r="AI456" s="88">
        <v>3885</v>
      </c>
      <c r="AJ456" s="76"/>
    </row>
    <row r="457" spans="10:36" x14ac:dyDescent="0.25"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81">
        <f t="shared" si="27"/>
        <v>80</v>
      </c>
      <c r="AC457" s="82"/>
      <c r="AD457" s="83">
        <f t="shared" si="25"/>
        <v>8172</v>
      </c>
      <c r="AE457" s="84">
        <f t="shared" si="26"/>
        <v>2724</v>
      </c>
      <c r="AF457" s="78"/>
      <c r="AG457" s="86">
        <f t="shared" si="28"/>
        <v>1816</v>
      </c>
      <c r="AH457" s="87">
        <v>10699</v>
      </c>
      <c r="AI457" s="88">
        <v>4540</v>
      </c>
      <c r="AJ457" s="76"/>
    </row>
    <row r="458" spans="10:36" x14ac:dyDescent="0.25"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81">
        <f t="shared" si="27"/>
        <v>80</v>
      </c>
      <c r="AC458" s="82"/>
      <c r="AD458" s="83">
        <f t="shared" si="25"/>
        <v>11016</v>
      </c>
      <c r="AE458" s="84">
        <f t="shared" si="26"/>
        <v>3672</v>
      </c>
      <c r="AF458" s="78"/>
      <c r="AG458" s="86">
        <f t="shared" si="28"/>
        <v>2448</v>
      </c>
      <c r="AH458" s="87">
        <v>10699</v>
      </c>
      <c r="AI458" s="88">
        <v>6120</v>
      </c>
      <c r="AJ458" s="76"/>
    </row>
    <row r="459" spans="10:36" x14ac:dyDescent="0.25"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81">
        <f t="shared" si="27"/>
        <v>80</v>
      </c>
      <c r="AC459" s="82"/>
      <c r="AD459" s="83">
        <f t="shared" si="25"/>
        <v>2682</v>
      </c>
      <c r="AE459" s="84">
        <f t="shared" si="26"/>
        <v>894</v>
      </c>
      <c r="AF459" s="78"/>
      <c r="AG459" s="86">
        <f t="shared" si="28"/>
        <v>596</v>
      </c>
      <c r="AH459" s="87">
        <v>10699</v>
      </c>
      <c r="AI459" s="88">
        <v>1490</v>
      </c>
      <c r="AJ459" s="76"/>
    </row>
    <row r="460" spans="10:36" x14ac:dyDescent="0.25"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81">
        <f t="shared" si="27"/>
        <v>80</v>
      </c>
      <c r="AC460" s="82"/>
      <c r="AD460" s="83">
        <f t="shared" si="25"/>
        <v>2538</v>
      </c>
      <c r="AE460" s="84">
        <f t="shared" si="26"/>
        <v>846</v>
      </c>
      <c r="AF460" s="78"/>
      <c r="AG460" s="86">
        <f t="shared" si="28"/>
        <v>564</v>
      </c>
      <c r="AH460" s="87">
        <v>10699</v>
      </c>
      <c r="AI460" s="88">
        <v>1410</v>
      </c>
      <c r="AJ460" s="76"/>
    </row>
    <row r="461" spans="10:36" x14ac:dyDescent="0.25"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81">
        <f t="shared" si="27"/>
        <v>80</v>
      </c>
      <c r="AC461" s="82"/>
      <c r="AD461" s="83">
        <f t="shared" si="25"/>
        <v>3177</v>
      </c>
      <c r="AE461" s="84">
        <f t="shared" si="26"/>
        <v>1059</v>
      </c>
      <c r="AF461" s="78"/>
      <c r="AG461" s="86">
        <f t="shared" si="28"/>
        <v>706</v>
      </c>
      <c r="AH461" s="87">
        <v>10699</v>
      </c>
      <c r="AI461" s="88">
        <v>1765</v>
      </c>
      <c r="AJ461" s="76"/>
    </row>
    <row r="462" spans="10:36" x14ac:dyDescent="0.25"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81">
        <f t="shared" si="27"/>
        <v>80</v>
      </c>
      <c r="AC462" s="82"/>
      <c r="AD462" s="83">
        <f t="shared" si="25"/>
        <v>2916</v>
      </c>
      <c r="AE462" s="84">
        <f t="shared" si="26"/>
        <v>972</v>
      </c>
      <c r="AF462" s="78"/>
      <c r="AG462" s="86">
        <f t="shared" si="28"/>
        <v>648</v>
      </c>
      <c r="AH462" s="87">
        <v>10699</v>
      </c>
      <c r="AI462" s="88">
        <v>1620</v>
      </c>
      <c r="AJ462" s="76"/>
    </row>
    <row r="463" spans="10:36" x14ac:dyDescent="0.25"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81">
        <f t="shared" si="27"/>
        <v>80</v>
      </c>
      <c r="AC463" s="82"/>
      <c r="AD463" s="83">
        <f t="shared" si="25"/>
        <v>9891</v>
      </c>
      <c r="AE463" s="84">
        <f t="shared" si="26"/>
        <v>3297</v>
      </c>
      <c r="AF463" s="78"/>
      <c r="AG463" s="86">
        <f t="shared" si="28"/>
        <v>2198</v>
      </c>
      <c r="AH463" s="87">
        <v>10699</v>
      </c>
      <c r="AI463" s="88">
        <v>5495</v>
      </c>
      <c r="AJ463" s="76"/>
    </row>
    <row r="464" spans="10:36" x14ac:dyDescent="0.25"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81">
        <f t="shared" si="27"/>
        <v>80</v>
      </c>
      <c r="AC464" s="82"/>
      <c r="AD464" s="83">
        <f t="shared" si="25"/>
        <v>9540</v>
      </c>
      <c r="AE464" s="84">
        <f t="shared" si="26"/>
        <v>3180</v>
      </c>
      <c r="AF464" s="78"/>
      <c r="AG464" s="86">
        <f t="shared" si="28"/>
        <v>2120</v>
      </c>
      <c r="AH464" s="87">
        <v>10699</v>
      </c>
      <c r="AI464" s="88">
        <v>5300</v>
      </c>
      <c r="AJ464" s="76"/>
    </row>
    <row r="465" spans="10:36" x14ac:dyDescent="0.25"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81">
        <f t="shared" si="27"/>
        <v>80</v>
      </c>
      <c r="AC465" s="82"/>
      <c r="AD465" s="83">
        <f t="shared" si="25"/>
        <v>11232</v>
      </c>
      <c r="AE465" s="84">
        <f t="shared" si="26"/>
        <v>3744</v>
      </c>
      <c r="AF465" s="78"/>
      <c r="AG465" s="86">
        <f t="shared" si="28"/>
        <v>2496</v>
      </c>
      <c r="AH465" s="87">
        <v>10699</v>
      </c>
      <c r="AI465" s="88">
        <v>6240</v>
      </c>
      <c r="AJ465" s="76"/>
    </row>
    <row r="466" spans="10:36" x14ac:dyDescent="0.25"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81">
        <f t="shared" si="27"/>
        <v>80</v>
      </c>
      <c r="AC466" s="82"/>
      <c r="AD466" s="83">
        <f t="shared" si="25"/>
        <v>15804</v>
      </c>
      <c r="AE466" s="84">
        <f t="shared" si="26"/>
        <v>5268</v>
      </c>
      <c r="AF466" s="78"/>
      <c r="AG466" s="86">
        <f t="shared" si="28"/>
        <v>3512</v>
      </c>
      <c r="AH466" s="87">
        <v>10699</v>
      </c>
      <c r="AI466" s="88">
        <v>8780</v>
      </c>
      <c r="AJ466" s="76"/>
    </row>
    <row r="467" spans="10:36" x14ac:dyDescent="0.25"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81">
        <f t="shared" si="27"/>
        <v>80</v>
      </c>
      <c r="AC467" s="82"/>
      <c r="AD467" s="83">
        <f t="shared" si="25"/>
        <v>16695</v>
      </c>
      <c r="AE467" s="84">
        <f t="shared" si="26"/>
        <v>5565</v>
      </c>
      <c r="AF467" s="78"/>
      <c r="AG467" s="86">
        <f t="shared" si="28"/>
        <v>3710</v>
      </c>
      <c r="AH467" s="87">
        <v>10699</v>
      </c>
      <c r="AI467" s="88">
        <v>9275</v>
      </c>
      <c r="AJ467" s="76"/>
    </row>
    <row r="468" spans="10:36" x14ac:dyDescent="0.25"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81">
        <f t="shared" si="27"/>
        <v>80</v>
      </c>
      <c r="AC468" s="82"/>
      <c r="AD468" s="83">
        <f t="shared" si="25"/>
        <v>13635</v>
      </c>
      <c r="AE468" s="84">
        <f t="shared" si="26"/>
        <v>4545</v>
      </c>
      <c r="AF468" s="78"/>
      <c r="AG468" s="86">
        <f t="shared" si="28"/>
        <v>3030</v>
      </c>
      <c r="AH468" s="87">
        <v>10699</v>
      </c>
      <c r="AI468" s="88">
        <v>7575</v>
      </c>
      <c r="AJ468" s="76"/>
    </row>
    <row r="469" spans="10:36" x14ac:dyDescent="0.25"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81">
        <f t="shared" si="27"/>
        <v>80</v>
      </c>
      <c r="AC469" s="82"/>
      <c r="AD469" s="83">
        <f t="shared" si="25"/>
        <v>17055</v>
      </c>
      <c r="AE469" s="84">
        <f t="shared" si="26"/>
        <v>5685</v>
      </c>
      <c r="AF469" s="78"/>
      <c r="AG469" s="86">
        <f t="shared" si="28"/>
        <v>3790</v>
      </c>
      <c r="AH469" s="87">
        <v>10699</v>
      </c>
      <c r="AI469" s="88">
        <v>9475</v>
      </c>
      <c r="AJ469" s="76"/>
    </row>
    <row r="470" spans="10:36" x14ac:dyDescent="0.25"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81">
        <f t="shared" si="27"/>
        <v>80</v>
      </c>
      <c r="AC470" s="82"/>
      <c r="AD470" s="83">
        <f t="shared" si="25"/>
        <v>15678</v>
      </c>
      <c r="AE470" s="84">
        <f t="shared" si="26"/>
        <v>5226</v>
      </c>
      <c r="AF470" s="78"/>
      <c r="AG470" s="86">
        <f t="shared" si="28"/>
        <v>3484</v>
      </c>
      <c r="AH470" s="87">
        <v>10699</v>
      </c>
      <c r="AI470" s="88">
        <v>8710</v>
      </c>
      <c r="AJ470" s="76"/>
    </row>
    <row r="471" spans="10:36" x14ac:dyDescent="0.25"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81">
        <f t="shared" si="27"/>
        <v>80</v>
      </c>
      <c r="AC471" s="82"/>
      <c r="AD471" s="83">
        <f t="shared" si="25"/>
        <v>25551</v>
      </c>
      <c r="AE471" s="84">
        <f t="shared" si="26"/>
        <v>8517</v>
      </c>
      <c r="AF471" s="78"/>
      <c r="AG471" s="86">
        <f t="shared" si="28"/>
        <v>5678</v>
      </c>
      <c r="AH471" s="87">
        <v>10699</v>
      </c>
      <c r="AI471" s="88">
        <v>14195</v>
      </c>
      <c r="AJ471" s="76"/>
    </row>
    <row r="472" spans="10:36" x14ac:dyDescent="0.25"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81">
        <f t="shared" si="27"/>
        <v>80</v>
      </c>
      <c r="AC472" s="82"/>
      <c r="AD472" s="83">
        <f t="shared" si="25"/>
        <v>22473</v>
      </c>
      <c r="AE472" s="84">
        <f t="shared" si="26"/>
        <v>7491</v>
      </c>
      <c r="AF472" s="78"/>
      <c r="AG472" s="86">
        <f t="shared" si="28"/>
        <v>4994</v>
      </c>
      <c r="AH472" s="87">
        <v>10699</v>
      </c>
      <c r="AI472" s="88">
        <v>12485</v>
      </c>
      <c r="AJ472" s="76"/>
    </row>
    <row r="473" spans="10:36" x14ac:dyDescent="0.25"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81">
        <f t="shared" si="27"/>
        <v>80</v>
      </c>
      <c r="AC473" s="82"/>
      <c r="AD473" s="83">
        <f t="shared" si="25"/>
        <v>20601</v>
      </c>
      <c r="AE473" s="84">
        <f t="shared" si="26"/>
        <v>6867</v>
      </c>
      <c r="AF473" s="78"/>
      <c r="AG473" s="86">
        <f t="shared" si="28"/>
        <v>4578</v>
      </c>
      <c r="AH473" s="87">
        <v>10699</v>
      </c>
      <c r="AI473" s="88">
        <v>11445</v>
      </c>
      <c r="AJ473" s="76"/>
    </row>
    <row r="474" spans="10:36" x14ac:dyDescent="0.25"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81">
        <f t="shared" si="27"/>
        <v>80</v>
      </c>
      <c r="AC474" s="82"/>
      <c r="AD474" s="83">
        <f t="shared" si="25"/>
        <v>13626</v>
      </c>
      <c r="AE474" s="84">
        <f t="shared" si="26"/>
        <v>4542</v>
      </c>
      <c r="AF474" s="78"/>
      <c r="AG474" s="86">
        <f t="shared" si="28"/>
        <v>3028</v>
      </c>
      <c r="AH474" s="87">
        <v>10699</v>
      </c>
      <c r="AI474" s="88">
        <v>7570</v>
      </c>
      <c r="AJ474" s="76"/>
    </row>
    <row r="475" spans="10:36" x14ac:dyDescent="0.25"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81">
        <f t="shared" si="27"/>
        <v>80</v>
      </c>
      <c r="AC475" s="82"/>
      <c r="AD475" s="83">
        <f t="shared" si="25"/>
        <v>7470</v>
      </c>
      <c r="AE475" s="84">
        <f t="shared" si="26"/>
        <v>2490</v>
      </c>
      <c r="AF475" s="78"/>
      <c r="AG475" s="86">
        <f t="shared" si="28"/>
        <v>1660</v>
      </c>
      <c r="AH475" s="87">
        <v>10699</v>
      </c>
      <c r="AI475" s="88">
        <v>4150</v>
      </c>
      <c r="AJ475" s="76"/>
    </row>
    <row r="476" spans="10:36" x14ac:dyDescent="0.25"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81">
        <f t="shared" si="27"/>
        <v>80</v>
      </c>
      <c r="AC476" s="82"/>
      <c r="AD476" s="83">
        <f t="shared" si="25"/>
        <v>17010</v>
      </c>
      <c r="AE476" s="84">
        <f t="shared" si="26"/>
        <v>5670</v>
      </c>
      <c r="AF476" s="78"/>
      <c r="AG476" s="86">
        <f t="shared" si="28"/>
        <v>3780</v>
      </c>
      <c r="AH476" s="87">
        <v>10699</v>
      </c>
      <c r="AI476" s="88">
        <v>9450</v>
      </c>
      <c r="AJ476" s="76"/>
    </row>
    <row r="477" spans="10:36" x14ac:dyDescent="0.25"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81">
        <f t="shared" si="27"/>
        <v>80</v>
      </c>
      <c r="AC477" s="82"/>
      <c r="AD477" s="83">
        <f t="shared" si="25"/>
        <v>4914</v>
      </c>
      <c r="AE477" s="84">
        <f t="shared" si="26"/>
        <v>1638</v>
      </c>
      <c r="AF477" s="78"/>
      <c r="AG477" s="86">
        <f t="shared" si="28"/>
        <v>1092</v>
      </c>
      <c r="AH477" s="87">
        <v>10699</v>
      </c>
      <c r="AI477" s="88">
        <v>2730</v>
      </c>
      <c r="AJ477" s="76"/>
    </row>
    <row r="478" spans="10:36" x14ac:dyDescent="0.25"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81">
        <f t="shared" si="27"/>
        <v>80</v>
      </c>
      <c r="AC478" s="82"/>
      <c r="AD478" s="83">
        <f t="shared" si="25"/>
        <v>1386</v>
      </c>
      <c r="AE478" s="84">
        <f t="shared" si="26"/>
        <v>462</v>
      </c>
      <c r="AF478" s="78"/>
      <c r="AG478" s="86">
        <f t="shared" si="28"/>
        <v>308</v>
      </c>
      <c r="AH478" s="87">
        <v>10699</v>
      </c>
      <c r="AI478" s="88">
        <v>770</v>
      </c>
      <c r="AJ478" s="76"/>
    </row>
    <row r="479" spans="10:36" x14ac:dyDescent="0.25"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81">
        <f t="shared" si="27"/>
        <v>80</v>
      </c>
      <c r="AC479" s="82"/>
      <c r="AD479" s="83">
        <f t="shared" si="25"/>
        <v>3150</v>
      </c>
      <c r="AE479" s="84">
        <f t="shared" si="26"/>
        <v>1050</v>
      </c>
      <c r="AF479" s="78"/>
      <c r="AG479" s="86">
        <f t="shared" si="28"/>
        <v>700</v>
      </c>
      <c r="AH479" s="87">
        <v>10699</v>
      </c>
      <c r="AI479" s="88">
        <v>1750</v>
      </c>
      <c r="AJ479" s="76"/>
    </row>
    <row r="480" spans="10:36" x14ac:dyDescent="0.25"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81">
        <f t="shared" si="27"/>
        <v>80</v>
      </c>
      <c r="AC480" s="82"/>
      <c r="AD480" s="83">
        <f t="shared" si="25"/>
        <v>3573</v>
      </c>
      <c r="AE480" s="84">
        <f t="shared" si="26"/>
        <v>1191</v>
      </c>
      <c r="AF480" s="78"/>
      <c r="AG480" s="86">
        <f t="shared" si="28"/>
        <v>794</v>
      </c>
      <c r="AH480" s="87">
        <v>10699</v>
      </c>
      <c r="AI480" s="88">
        <v>1985</v>
      </c>
      <c r="AJ480" s="76"/>
    </row>
    <row r="481" spans="10:36" x14ac:dyDescent="0.25"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81">
        <f t="shared" si="27"/>
        <v>80</v>
      </c>
      <c r="AC481" s="82"/>
      <c r="AD481" s="83">
        <f t="shared" si="25"/>
        <v>4500</v>
      </c>
      <c r="AE481" s="84">
        <f t="shared" si="26"/>
        <v>1500</v>
      </c>
      <c r="AF481" s="78"/>
      <c r="AG481" s="86">
        <f t="shared" si="28"/>
        <v>1000</v>
      </c>
      <c r="AH481" s="87">
        <v>10699</v>
      </c>
      <c r="AI481" s="88">
        <v>2500</v>
      </c>
      <c r="AJ481" s="76"/>
    </row>
    <row r="482" spans="10:36" x14ac:dyDescent="0.25"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81">
        <f t="shared" si="27"/>
        <v>80</v>
      </c>
      <c r="AC482" s="82"/>
      <c r="AD482" s="83">
        <f t="shared" si="25"/>
        <v>2772</v>
      </c>
      <c r="AE482" s="84">
        <f t="shared" si="26"/>
        <v>924</v>
      </c>
      <c r="AF482" s="78"/>
      <c r="AG482" s="86">
        <f t="shared" si="28"/>
        <v>616</v>
      </c>
      <c r="AH482" s="87">
        <v>10699</v>
      </c>
      <c r="AI482" s="88">
        <v>1540</v>
      </c>
      <c r="AJ482" s="76"/>
    </row>
    <row r="483" spans="10:36" x14ac:dyDescent="0.25"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81">
        <f t="shared" si="27"/>
        <v>80</v>
      </c>
      <c r="AC483" s="82"/>
      <c r="AD483" s="83">
        <f t="shared" si="25"/>
        <v>6615</v>
      </c>
      <c r="AE483" s="84">
        <f t="shared" si="26"/>
        <v>2205</v>
      </c>
      <c r="AF483" s="78"/>
      <c r="AG483" s="86">
        <f t="shared" si="28"/>
        <v>1470</v>
      </c>
      <c r="AH483" s="87">
        <v>10699</v>
      </c>
      <c r="AI483" s="88">
        <v>3675</v>
      </c>
      <c r="AJ483" s="76"/>
    </row>
    <row r="484" spans="10:36" x14ac:dyDescent="0.25"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81">
        <f t="shared" si="27"/>
        <v>80</v>
      </c>
      <c r="AC484" s="82"/>
      <c r="AD484" s="83">
        <f t="shared" si="25"/>
        <v>22716</v>
      </c>
      <c r="AE484" s="84">
        <f t="shared" si="26"/>
        <v>7572</v>
      </c>
      <c r="AF484" s="78"/>
      <c r="AG484" s="86">
        <f t="shared" si="28"/>
        <v>5048</v>
      </c>
      <c r="AH484" s="87">
        <v>10699</v>
      </c>
      <c r="AI484" s="88">
        <v>12620</v>
      </c>
      <c r="AJ484" s="76"/>
    </row>
    <row r="485" spans="10:36" x14ac:dyDescent="0.25"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81">
        <f t="shared" si="27"/>
        <v>80</v>
      </c>
      <c r="AC485" s="82"/>
      <c r="AD485" s="83">
        <f t="shared" si="25"/>
        <v>20358</v>
      </c>
      <c r="AE485" s="84">
        <f t="shared" si="26"/>
        <v>6786</v>
      </c>
      <c r="AF485" s="78"/>
      <c r="AG485" s="86">
        <f t="shared" si="28"/>
        <v>4524</v>
      </c>
      <c r="AH485" s="87">
        <v>10699</v>
      </c>
      <c r="AI485" s="88">
        <v>11310</v>
      </c>
      <c r="AJ485" s="76"/>
    </row>
    <row r="486" spans="10:36" x14ac:dyDescent="0.25"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81">
        <f t="shared" si="27"/>
        <v>80</v>
      </c>
      <c r="AC486" s="82"/>
      <c r="AD486" s="83">
        <f t="shared" si="25"/>
        <v>2484</v>
      </c>
      <c r="AE486" s="84">
        <f t="shared" si="26"/>
        <v>828</v>
      </c>
      <c r="AF486" s="78"/>
      <c r="AG486" s="86">
        <f t="shared" si="28"/>
        <v>552</v>
      </c>
      <c r="AH486" s="87">
        <v>10699</v>
      </c>
      <c r="AI486" s="88">
        <v>1380</v>
      </c>
      <c r="AJ486" s="76"/>
    </row>
    <row r="487" spans="10:36" x14ac:dyDescent="0.25"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81">
        <f t="shared" si="27"/>
        <v>80</v>
      </c>
      <c r="AC487" s="82"/>
      <c r="AD487" s="83">
        <f t="shared" si="25"/>
        <v>2538</v>
      </c>
      <c r="AE487" s="84">
        <f t="shared" si="26"/>
        <v>846</v>
      </c>
      <c r="AF487" s="78"/>
      <c r="AG487" s="86">
        <f t="shared" si="28"/>
        <v>564</v>
      </c>
      <c r="AH487" s="87">
        <v>10699</v>
      </c>
      <c r="AI487" s="88">
        <v>1410</v>
      </c>
      <c r="AJ487" s="76"/>
    </row>
    <row r="488" spans="10:36" x14ac:dyDescent="0.25"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81">
        <f t="shared" si="27"/>
        <v>80</v>
      </c>
      <c r="AC488" s="82"/>
      <c r="AD488" s="83">
        <f t="shared" si="25"/>
        <v>3186</v>
      </c>
      <c r="AE488" s="84">
        <f t="shared" si="26"/>
        <v>1062</v>
      </c>
      <c r="AF488" s="78"/>
      <c r="AG488" s="86">
        <f t="shared" si="28"/>
        <v>708</v>
      </c>
      <c r="AH488" s="87">
        <v>10699</v>
      </c>
      <c r="AI488" s="88">
        <v>1770</v>
      </c>
      <c r="AJ488" s="76"/>
    </row>
    <row r="489" spans="10:36" x14ac:dyDescent="0.25"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81">
        <f t="shared" si="27"/>
        <v>80</v>
      </c>
      <c r="AC489" s="82"/>
      <c r="AD489" s="83">
        <f t="shared" si="25"/>
        <v>3060</v>
      </c>
      <c r="AE489" s="84">
        <f t="shared" si="26"/>
        <v>1020</v>
      </c>
      <c r="AF489" s="78"/>
      <c r="AG489" s="86">
        <f t="shared" si="28"/>
        <v>680</v>
      </c>
      <c r="AH489" s="87">
        <v>10699</v>
      </c>
      <c r="AI489" s="88">
        <v>1700</v>
      </c>
      <c r="AJ489" s="76"/>
    </row>
    <row r="490" spans="10:36" x14ac:dyDescent="0.25"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81">
        <f t="shared" si="27"/>
        <v>80</v>
      </c>
      <c r="AC490" s="82"/>
      <c r="AD490" s="83">
        <f t="shared" si="25"/>
        <v>3897</v>
      </c>
      <c r="AE490" s="84">
        <f t="shared" si="26"/>
        <v>1299</v>
      </c>
      <c r="AF490" s="78"/>
      <c r="AG490" s="86">
        <f t="shared" si="28"/>
        <v>866</v>
      </c>
      <c r="AH490" s="87">
        <v>10699</v>
      </c>
      <c r="AI490" s="88">
        <v>2165</v>
      </c>
      <c r="AJ490" s="76"/>
    </row>
    <row r="491" spans="10:36" x14ac:dyDescent="0.25"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81">
        <f t="shared" si="27"/>
        <v>80</v>
      </c>
      <c r="AC491" s="82"/>
      <c r="AD491" s="83">
        <f t="shared" si="25"/>
        <v>4482</v>
      </c>
      <c r="AE491" s="84">
        <f t="shared" si="26"/>
        <v>1494</v>
      </c>
      <c r="AF491" s="78"/>
      <c r="AG491" s="86">
        <f t="shared" si="28"/>
        <v>996</v>
      </c>
      <c r="AH491" s="87">
        <v>10699</v>
      </c>
      <c r="AI491" s="88">
        <v>2490</v>
      </c>
      <c r="AJ491" s="76"/>
    </row>
    <row r="492" spans="10:36" x14ac:dyDescent="0.25"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81">
        <f t="shared" si="27"/>
        <v>80</v>
      </c>
      <c r="AC492" s="82"/>
      <c r="AD492" s="83">
        <f t="shared" si="25"/>
        <v>2421</v>
      </c>
      <c r="AE492" s="84">
        <f t="shared" si="26"/>
        <v>807</v>
      </c>
      <c r="AF492" s="78"/>
      <c r="AG492" s="86">
        <f t="shared" si="28"/>
        <v>538</v>
      </c>
      <c r="AH492" s="87">
        <v>10699</v>
      </c>
      <c r="AI492" s="88">
        <v>1345</v>
      </c>
      <c r="AJ492" s="76"/>
    </row>
    <row r="493" spans="10:36" x14ac:dyDescent="0.25"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81">
        <f t="shared" si="27"/>
        <v>80</v>
      </c>
      <c r="AC493" s="82"/>
      <c r="AD493" s="83">
        <f t="shared" ref="AD493:AD559" si="29">AE493*3</f>
        <v>2232</v>
      </c>
      <c r="AE493" s="84">
        <f t="shared" ref="AE493:AE559" si="30">AI493-AG493</f>
        <v>744</v>
      </c>
      <c r="AF493" s="78"/>
      <c r="AG493" s="86">
        <f t="shared" si="28"/>
        <v>496</v>
      </c>
      <c r="AH493" s="87">
        <v>10699</v>
      </c>
      <c r="AI493" s="88">
        <v>1240</v>
      </c>
      <c r="AJ493" s="76"/>
    </row>
    <row r="494" spans="10:36" x14ac:dyDescent="0.25"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81">
        <f t="shared" ref="AB494:AB560" si="31">AB493</f>
        <v>80</v>
      </c>
      <c r="AC494" s="82"/>
      <c r="AD494" s="83">
        <f t="shared" si="29"/>
        <v>2205</v>
      </c>
      <c r="AE494" s="84">
        <f t="shared" si="30"/>
        <v>735</v>
      </c>
      <c r="AF494" s="78"/>
      <c r="AG494" s="86">
        <f t="shared" ref="AG494:AG560" si="32">AI494*0.4</f>
        <v>490</v>
      </c>
      <c r="AH494" s="87">
        <v>10699</v>
      </c>
      <c r="AI494" s="88">
        <v>1225</v>
      </c>
      <c r="AJ494" s="76"/>
    </row>
    <row r="495" spans="10:36" x14ac:dyDescent="0.25"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81">
        <f t="shared" si="31"/>
        <v>80</v>
      </c>
      <c r="AC495" s="82"/>
      <c r="AD495" s="83">
        <f t="shared" si="29"/>
        <v>6804</v>
      </c>
      <c r="AE495" s="84">
        <f t="shared" si="30"/>
        <v>2268</v>
      </c>
      <c r="AF495" s="78"/>
      <c r="AG495" s="86">
        <f t="shared" si="32"/>
        <v>1512</v>
      </c>
      <c r="AH495" s="87">
        <v>10699</v>
      </c>
      <c r="AI495" s="88">
        <v>3780</v>
      </c>
      <c r="AJ495" s="76"/>
    </row>
    <row r="496" spans="10:36" x14ac:dyDescent="0.25"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81">
        <f t="shared" si="31"/>
        <v>80</v>
      </c>
      <c r="AC496" s="82"/>
      <c r="AD496" s="83">
        <f t="shared" si="29"/>
        <v>3330</v>
      </c>
      <c r="AE496" s="84">
        <f t="shared" si="30"/>
        <v>1110</v>
      </c>
      <c r="AF496" s="78"/>
      <c r="AG496" s="86">
        <f t="shared" si="32"/>
        <v>740</v>
      </c>
      <c r="AH496" s="87">
        <v>10699</v>
      </c>
      <c r="AI496" s="88">
        <v>1850</v>
      </c>
      <c r="AJ496" s="76"/>
    </row>
    <row r="497" spans="10:36" x14ac:dyDescent="0.25"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81">
        <f t="shared" si="31"/>
        <v>80</v>
      </c>
      <c r="AC497" s="82"/>
      <c r="AD497" s="83">
        <f t="shared" si="29"/>
        <v>2952</v>
      </c>
      <c r="AE497" s="84">
        <f t="shared" si="30"/>
        <v>984</v>
      </c>
      <c r="AF497" s="78"/>
      <c r="AG497" s="86">
        <f t="shared" si="32"/>
        <v>656</v>
      </c>
      <c r="AH497" s="87">
        <v>10699</v>
      </c>
      <c r="AI497" s="88">
        <v>1640</v>
      </c>
      <c r="AJ497" s="76"/>
    </row>
    <row r="498" spans="10:36" x14ac:dyDescent="0.25"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81">
        <f t="shared" si="31"/>
        <v>80</v>
      </c>
      <c r="AC498" s="82"/>
      <c r="AD498" s="83">
        <f t="shared" si="29"/>
        <v>6804</v>
      </c>
      <c r="AE498" s="84">
        <f t="shared" si="30"/>
        <v>2268</v>
      </c>
      <c r="AF498" s="78"/>
      <c r="AG498" s="86">
        <f t="shared" si="32"/>
        <v>1512</v>
      </c>
      <c r="AH498" s="87">
        <v>10699</v>
      </c>
      <c r="AI498" s="88">
        <v>3780</v>
      </c>
      <c r="AJ498" s="76"/>
    </row>
    <row r="499" spans="10:36" x14ac:dyDescent="0.25"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81">
        <f t="shared" si="31"/>
        <v>80</v>
      </c>
      <c r="AC499" s="82"/>
      <c r="AD499" s="83">
        <f t="shared" si="29"/>
        <v>6804</v>
      </c>
      <c r="AE499" s="84">
        <f t="shared" si="30"/>
        <v>2268</v>
      </c>
      <c r="AF499" s="78"/>
      <c r="AG499" s="86">
        <f t="shared" si="32"/>
        <v>1512</v>
      </c>
      <c r="AH499" s="87">
        <v>10699</v>
      </c>
      <c r="AI499" s="88">
        <v>3780</v>
      </c>
      <c r="AJ499" s="76"/>
    </row>
    <row r="500" spans="10:36" x14ac:dyDescent="0.25"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81">
        <f t="shared" si="31"/>
        <v>80</v>
      </c>
      <c r="AC500" s="82"/>
      <c r="AD500" s="83">
        <f t="shared" si="29"/>
        <v>7488</v>
      </c>
      <c r="AE500" s="84">
        <f t="shared" si="30"/>
        <v>2496</v>
      </c>
      <c r="AF500" s="78"/>
      <c r="AG500" s="86">
        <f t="shared" si="32"/>
        <v>1664</v>
      </c>
      <c r="AH500" s="87">
        <v>10699</v>
      </c>
      <c r="AI500" s="88">
        <v>4160</v>
      </c>
      <c r="AJ500" s="76"/>
    </row>
    <row r="501" spans="10:36" x14ac:dyDescent="0.25"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81">
        <f t="shared" si="31"/>
        <v>80</v>
      </c>
      <c r="AC501" s="82"/>
      <c r="AD501" s="83">
        <f t="shared" si="29"/>
        <v>8352</v>
      </c>
      <c r="AE501" s="84">
        <f t="shared" si="30"/>
        <v>2784</v>
      </c>
      <c r="AF501" s="78"/>
      <c r="AG501" s="86">
        <f t="shared" si="32"/>
        <v>1856</v>
      </c>
      <c r="AH501" s="87">
        <v>10699</v>
      </c>
      <c r="AI501" s="88">
        <v>4640</v>
      </c>
      <c r="AJ501" s="76"/>
    </row>
    <row r="502" spans="10:36" x14ac:dyDescent="0.25"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81">
        <f t="shared" si="31"/>
        <v>80</v>
      </c>
      <c r="AC502" s="82"/>
      <c r="AD502" s="83">
        <f t="shared" si="29"/>
        <v>16371</v>
      </c>
      <c r="AE502" s="84">
        <f t="shared" si="30"/>
        <v>5457</v>
      </c>
      <c r="AF502" s="78"/>
      <c r="AG502" s="86">
        <f t="shared" si="32"/>
        <v>3638</v>
      </c>
      <c r="AH502" s="87">
        <v>10699</v>
      </c>
      <c r="AI502" s="88">
        <v>9095</v>
      </c>
      <c r="AJ502" s="76"/>
    </row>
    <row r="503" spans="10:36" x14ac:dyDescent="0.25"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81">
        <f t="shared" si="31"/>
        <v>80</v>
      </c>
      <c r="AC503" s="82"/>
      <c r="AD503" s="83">
        <f t="shared" si="29"/>
        <v>3096</v>
      </c>
      <c r="AE503" s="84">
        <f t="shared" si="30"/>
        <v>1032</v>
      </c>
      <c r="AF503" s="78"/>
      <c r="AG503" s="86">
        <f t="shared" si="32"/>
        <v>688</v>
      </c>
      <c r="AH503" s="87">
        <v>10699</v>
      </c>
      <c r="AI503" s="88">
        <v>1720</v>
      </c>
      <c r="AJ503" s="76"/>
    </row>
    <row r="504" spans="10:36" x14ac:dyDescent="0.25"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81">
        <f t="shared" si="31"/>
        <v>80</v>
      </c>
      <c r="AC504" s="82"/>
      <c r="AD504" s="83">
        <f t="shared" si="29"/>
        <v>2556</v>
      </c>
      <c r="AE504" s="84">
        <f t="shared" si="30"/>
        <v>852</v>
      </c>
      <c r="AF504" s="78"/>
      <c r="AG504" s="86">
        <f t="shared" si="32"/>
        <v>568</v>
      </c>
      <c r="AH504" s="87">
        <v>10699</v>
      </c>
      <c r="AI504" s="88">
        <v>1420</v>
      </c>
      <c r="AJ504" s="76"/>
    </row>
    <row r="505" spans="10:36" x14ac:dyDescent="0.25"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81">
        <f t="shared" si="31"/>
        <v>80</v>
      </c>
      <c r="AC505" s="82"/>
      <c r="AD505" s="83">
        <f t="shared" si="29"/>
        <v>9828</v>
      </c>
      <c r="AE505" s="84">
        <f t="shared" si="30"/>
        <v>3276</v>
      </c>
      <c r="AF505" s="78"/>
      <c r="AG505" s="86">
        <f t="shared" si="32"/>
        <v>2184</v>
      </c>
      <c r="AH505" s="87">
        <v>10699</v>
      </c>
      <c r="AI505" s="88">
        <v>5460</v>
      </c>
      <c r="AJ505" s="76"/>
    </row>
    <row r="506" spans="10:36" x14ac:dyDescent="0.25"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81">
        <f t="shared" si="31"/>
        <v>80</v>
      </c>
      <c r="AC506" s="82"/>
      <c r="AD506" s="83">
        <f t="shared" si="29"/>
        <v>5292</v>
      </c>
      <c r="AE506" s="84">
        <f t="shared" si="30"/>
        <v>1764</v>
      </c>
      <c r="AF506" s="78"/>
      <c r="AG506" s="86">
        <f t="shared" si="32"/>
        <v>1176</v>
      </c>
      <c r="AH506" s="87">
        <v>10699</v>
      </c>
      <c r="AI506" s="88">
        <v>2940</v>
      </c>
      <c r="AJ506" s="76"/>
    </row>
    <row r="507" spans="10:36" x14ac:dyDescent="0.25"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81">
        <f t="shared" si="31"/>
        <v>80</v>
      </c>
      <c r="AC507" s="82"/>
      <c r="AD507" s="83">
        <f t="shared" si="29"/>
        <v>17010</v>
      </c>
      <c r="AE507" s="84">
        <f t="shared" si="30"/>
        <v>5670</v>
      </c>
      <c r="AF507" s="78"/>
      <c r="AG507" s="86">
        <f t="shared" si="32"/>
        <v>3780</v>
      </c>
      <c r="AH507" s="87">
        <v>10699</v>
      </c>
      <c r="AI507" s="88">
        <v>9450</v>
      </c>
      <c r="AJ507" s="76"/>
    </row>
    <row r="508" spans="10:36" x14ac:dyDescent="0.25"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81">
        <f t="shared" si="31"/>
        <v>80</v>
      </c>
      <c r="AC508" s="82"/>
      <c r="AD508" s="83">
        <f t="shared" si="29"/>
        <v>10332</v>
      </c>
      <c r="AE508" s="84">
        <f t="shared" si="30"/>
        <v>3444</v>
      </c>
      <c r="AF508" s="78"/>
      <c r="AG508" s="86">
        <f t="shared" si="32"/>
        <v>2296</v>
      </c>
      <c r="AH508" s="87">
        <v>10699</v>
      </c>
      <c r="AI508" s="88">
        <v>5740</v>
      </c>
      <c r="AJ508" s="76"/>
    </row>
    <row r="509" spans="10:36" x14ac:dyDescent="0.25"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81">
        <f t="shared" si="31"/>
        <v>80</v>
      </c>
      <c r="AC509" s="82"/>
      <c r="AD509" s="83">
        <f t="shared" si="29"/>
        <v>6885</v>
      </c>
      <c r="AE509" s="84">
        <f t="shared" si="30"/>
        <v>2295</v>
      </c>
      <c r="AF509" s="78"/>
      <c r="AG509" s="86">
        <f t="shared" si="32"/>
        <v>1530</v>
      </c>
      <c r="AH509" s="87">
        <v>10699</v>
      </c>
      <c r="AI509" s="88">
        <v>3825</v>
      </c>
      <c r="AJ509" s="76"/>
    </row>
    <row r="510" spans="10:36" x14ac:dyDescent="0.25"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81">
        <f t="shared" si="31"/>
        <v>80</v>
      </c>
      <c r="AC510" s="82"/>
      <c r="AD510" s="83">
        <f t="shared" si="29"/>
        <v>12771</v>
      </c>
      <c r="AE510" s="84">
        <f t="shared" si="30"/>
        <v>4257</v>
      </c>
      <c r="AF510" s="78"/>
      <c r="AG510" s="86">
        <f t="shared" si="32"/>
        <v>2838</v>
      </c>
      <c r="AH510" s="87">
        <v>10699</v>
      </c>
      <c r="AI510" s="88">
        <v>7095</v>
      </c>
      <c r="AJ510" s="76"/>
    </row>
    <row r="511" spans="10:36" x14ac:dyDescent="0.25"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81">
        <f t="shared" si="31"/>
        <v>80</v>
      </c>
      <c r="AC511" s="82"/>
      <c r="AD511" s="83">
        <f t="shared" si="29"/>
        <v>6831</v>
      </c>
      <c r="AE511" s="84">
        <f t="shared" si="30"/>
        <v>2277</v>
      </c>
      <c r="AF511" s="78"/>
      <c r="AG511" s="86">
        <f t="shared" si="32"/>
        <v>1518</v>
      </c>
      <c r="AH511" s="87">
        <v>10699</v>
      </c>
      <c r="AI511" s="88">
        <v>3795</v>
      </c>
      <c r="AJ511" s="76"/>
    </row>
    <row r="512" spans="10:36" x14ac:dyDescent="0.25"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81">
        <f t="shared" si="31"/>
        <v>80</v>
      </c>
      <c r="AC512" s="82"/>
      <c r="AD512" s="83">
        <f t="shared" si="29"/>
        <v>2376</v>
      </c>
      <c r="AE512" s="84">
        <f t="shared" si="30"/>
        <v>792</v>
      </c>
      <c r="AF512" s="78"/>
      <c r="AG512" s="86">
        <f t="shared" si="32"/>
        <v>528</v>
      </c>
      <c r="AH512" s="87">
        <v>10699</v>
      </c>
      <c r="AI512" s="88">
        <v>1320</v>
      </c>
      <c r="AJ512" s="76"/>
    </row>
    <row r="513" spans="10:36" x14ac:dyDescent="0.25"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81">
        <f t="shared" si="31"/>
        <v>80</v>
      </c>
      <c r="AC513" s="82"/>
      <c r="AD513" s="83">
        <f t="shared" si="29"/>
        <v>2556</v>
      </c>
      <c r="AE513" s="84">
        <f t="shared" si="30"/>
        <v>852</v>
      </c>
      <c r="AF513" s="78"/>
      <c r="AG513" s="86">
        <f t="shared" si="32"/>
        <v>568</v>
      </c>
      <c r="AH513" s="87">
        <v>10699</v>
      </c>
      <c r="AI513" s="88">
        <v>1420</v>
      </c>
      <c r="AJ513" s="76"/>
    </row>
    <row r="514" spans="10:36" x14ac:dyDescent="0.25"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81">
        <f t="shared" si="31"/>
        <v>80</v>
      </c>
      <c r="AC514" s="82"/>
      <c r="AD514" s="83">
        <f t="shared" si="29"/>
        <v>1215</v>
      </c>
      <c r="AE514" s="84">
        <f t="shared" si="30"/>
        <v>405</v>
      </c>
      <c r="AF514" s="78"/>
      <c r="AG514" s="86">
        <f t="shared" si="32"/>
        <v>270</v>
      </c>
      <c r="AH514" s="87">
        <v>10699</v>
      </c>
      <c r="AI514" s="88">
        <v>675</v>
      </c>
      <c r="AJ514" s="76"/>
    </row>
    <row r="515" spans="10:36" x14ac:dyDescent="0.25"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81">
        <f t="shared" si="31"/>
        <v>80</v>
      </c>
      <c r="AC515" s="82"/>
      <c r="AD515" s="83">
        <f t="shared" si="29"/>
        <v>5103</v>
      </c>
      <c r="AE515" s="84">
        <f t="shared" si="30"/>
        <v>1701</v>
      </c>
      <c r="AF515" s="78"/>
      <c r="AG515" s="86">
        <f t="shared" si="32"/>
        <v>1134</v>
      </c>
      <c r="AH515" s="87">
        <v>10699</v>
      </c>
      <c r="AI515" s="88">
        <v>2835</v>
      </c>
      <c r="AJ515" s="76"/>
    </row>
    <row r="516" spans="10:36" x14ac:dyDescent="0.25"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81">
        <f t="shared" si="31"/>
        <v>80</v>
      </c>
      <c r="AC516" s="82"/>
      <c r="AD516" s="83">
        <f t="shared" si="29"/>
        <v>1971</v>
      </c>
      <c r="AE516" s="84">
        <f t="shared" si="30"/>
        <v>657</v>
      </c>
      <c r="AF516" s="78"/>
      <c r="AG516" s="86">
        <f t="shared" si="32"/>
        <v>438</v>
      </c>
      <c r="AH516" s="87">
        <v>10699</v>
      </c>
      <c r="AI516" s="88">
        <v>1095</v>
      </c>
      <c r="AJ516" s="76"/>
    </row>
    <row r="517" spans="10:36" x14ac:dyDescent="0.25"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81">
        <f t="shared" si="31"/>
        <v>80</v>
      </c>
      <c r="AC517" s="82"/>
      <c r="AD517" s="83">
        <f t="shared" si="29"/>
        <v>27396</v>
      </c>
      <c r="AE517" s="84">
        <f t="shared" si="30"/>
        <v>9132</v>
      </c>
      <c r="AF517" s="78"/>
      <c r="AG517" s="86">
        <f t="shared" si="32"/>
        <v>6088</v>
      </c>
      <c r="AH517" s="87">
        <v>10699</v>
      </c>
      <c r="AI517" s="89">
        <v>15220</v>
      </c>
      <c r="AJ517" s="76"/>
    </row>
    <row r="518" spans="10:36" x14ac:dyDescent="0.25"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81">
        <f t="shared" si="31"/>
        <v>80</v>
      </c>
      <c r="AC518" s="82"/>
      <c r="AD518" s="83">
        <f t="shared" si="29"/>
        <v>20691</v>
      </c>
      <c r="AE518" s="84">
        <f t="shared" si="30"/>
        <v>6897</v>
      </c>
      <c r="AF518" s="78"/>
      <c r="AG518" s="86">
        <f t="shared" si="32"/>
        <v>4598</v>
      </c>
      <c r="AH518" s="87">
        <v>10699</v>
      </c>
      <c r="AI518" s="88">
        <v>11495</v>
      </c>
      <c r="AJ518" s="76"/>
    </row>
    <row r="519" spans="10:36" x14ac:dyDescent="0.25"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81">
        <f t="shared" si="31"/>
        <v>80</v>
      </c>
      <c r="AC519" s="82"/>
      <c r="AD519" s="83">
        <f t="shared" si="29"/>
        <v>1971</v>
      </c>
      <c r="AE519" s="84">
        <f t="shared" si="30"/>
        <v>657</v>
      </c>
      <c r="AF519" s="78"/>
      <c r="AG519" s="86">
        <f t="shared" si="32"/>
        <v>438</v>
      </c>
      <c r="AH519" s="87">
        <v>10699</v>
      </c>
      <c r="AI519" s="88">
        <v>1095</v>
      </c>
      <c r="AJ519" s="76"/>
    </row>
    <row r="520" spans="10:36" x14ac:dyDescent="0.25"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81">
        <f t="shared" si="31"/>
        <v>80</v>
      </c>
      <c r="AC520" s="82"/>
      <c r="AD520" s="83">
        <f t="shared" si="29"/>
        <v>97191</v>
      </c>
      <c r="AE520" s="84">
        <f t="shared" si="30"/>
        <v>32397</v>
      </c>
      <c r="AF520" s="78"/>
      <c r="AG520" s="86">
        <f t="shared" si="32"/>
        <v>21598</v>
      </c>
      <c r="AH520" s="87">
        <v>10699</v>
      </c>
      <c r="AI520" s="88">
        <v>53995</v>
      </c>
      <c r="AJ520" s="76"/>
    </row>
    <row r="521" spans="10:36" x14ac:dyDescent="0.25"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81">
        <f t="shared" si="31"/>
        <v>80</v>
      </c>
      <c r="AC521" s="82"/>
      <c r="AD521" s="83">
        <f t="shared" si="29"/>
        <v>86211</v>
      </c>
      <c r="AE521" s="84">
        <f t="shared" si="30"/>
        <v>28737</v>
      </c>
      <c r="AF521" s="78"/>
      <c r="AG521" s="86">
        <f t="shared" si="32"/>
        <v>19158</v>
      </c>
      <c r="AH521" s="87">
        <v>10699</v>
      </c>
      <c r="AI521" s="88">
        <v>47895</v>
      </c>
      <c r="AJ521" s="76"/>
    </row>
    <row r="522" spans="10:36" x14ac:dyDescent="0.25"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81">
        <f t="shared" si="31"/>
        <v>80</v>
      </c>
      <c r="AC522" s="82"/>
      <c r="AD522" s="83">
        <f t="shared" si="29"/>
        <v>80991</v>
      </c>
      <c r="AE522" s="84">
        <f t="shared" si="30"/>
        <v>26997</v>
      </c>
      <c r="AF522" s="78"/>
      <c r="AG522" s="86">
        <f t="shared" si="32"/>
        <v>17998</v>
      </c>
      <c r="AH522" s="87">
        <v>10699</v>
      </c>
      <c r="AI522" s="88">
        <v>44995</v>
      </c>
      <c r="AJ522" s="76"/>
    </row>
    <row r="523" spans="10:36" x14ac:dyDescent="0.25"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81">
        <f t="shared" si="31"/>
        <v>80</v>
      </c>
      <c r="AC523" s="82"/>
      <c r="AD523" s="83">
        <f t="shared" si="29"/>
        <v>85851</v>
      </c>
      <c r="AE523" s="84">
        <f t="shared" si="30"/>
        <v>28617</v>
      </c>
      <c r="AF523" s="78"/>
      <c r="AG523" s="86">
        <f t="shared" si="32"/>
        <v>19078</v>
      </c>
      <c r="AH523" s="87">
        <v>10699</v>
      </c>
      <c r="AI523" s="88">
        <v>47695</v>
      </c>
      <c r="AJ523" s="76"/>
    </row>
    <row r="524" spans="10:36" x14ac:dyDescent="0.25"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81">
        <f t="shared" si="31"/>
        <v>80</v>
      </c>
      <c r="AC524" s="82"/>
      <c r="AD524" s="83">
        <f t="shared" si="29"/>
        <v>76815</v>
      </c>
      <c r="AE524" s="84">
        <f t="shared" si="30"/>
        <v>25605</v>
      </c>
      <c r="AF524" s="78"/>
      <c r="AG524" s="86">
        <f t="shared" si="32"/>
        <v>17070</v>
      </c>
      <c r="AH524" s="87">
        <v>10699</v>
      </c>
      <c r="AI524" s="88">
        <v>42675</v>
      </c>
      <c r="AJ524" s="76"/>
    </row>
    <row r="525" spans="10:36" x14ac:dyDescent="0.25"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81">
        <f t="shared" si="31"/>
        <v>80</v>
      </c>
      <c r="AC525" s="82"/>
      <c r="AD525" s="83">
        <f t="shared" si="29"/>
        <v>117891</v>
      </c>
      <c r="AE525" s="84">
        <f t="shared" si="30"/>
        <v>39297</v>
      </c>
      <c r="AF525" s="78"/>
      <c r="AG525" s="86">
        <f t="shared" si="32"/>
        <v>26198</v>
      </c>
      <c r="AH525" s="87">
        <v>10699</v>
      </c>
      <c r="AI525" s="88">
        <v>65495</v>
      </c>
      <c r="AJ525" s="76"/>
    </row>
    <row r="526" spans="10:36" x14ac:dyDescent="0.25"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81">
        <f t="shared" si="31"/>
        <v>80</v>
      </c>
      <c r="AC526" s="82"/>
      <c r="AD526" s="83">
        <f t="shared" si="29"/>
        <v>23859</v>
      </c>
      <c r="AE526" s="84">
        <f t="shared" si="30"/>
        <v>7953</v>
      </c>
      <c r="AF526" s="78"/>
      <c r="AG526" s="86">
        <f t="shared" si="32"/>
        <v>5302</v>
      </c>
      <c r="AH526" s="87">
        <v>10699</v>
      </c>
      <c r="AI526" s="88">
        <v>13255</v>
      </c>
      <c r="AJ526" s="76"/>
    </row>
    <row r="527" spans="10:36" x14ac:dyDescent="0.25"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81">
        <f t="shared" si="31"/>
        <v>80</v>
      </c>
      <c r="AC527" s="82"/>
      <c r="AD527" s="83">
        <f t="shared" si="29"/>
        <v>23985</v>
      </c>
      <c r="AE527" s="84">
        <f t="shared" si="30"/>
        <v>7995</v>
      </c>
      <c r="AF527" s="78"/>
      <c r="AG527" s="86">
        <f t="shared" si="32"/>
        <v>5330</v>
      </c>
      <c r="AH527" s="87">
        <v>10699</v>
      </c>
      <c r="AI527" s="88">
        <v>13325</v>
      </c>
      <c r="AJ527" s="76"/>
    </row>
    <row r="528" spans="10:36" x14ac:dyDescent="0.25"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81">
        <f t="shared" si="31"/>
        <v>80</v>
      </c>
      <c r="AC528" s="82"/>
      <c r="AD528" s="83">
        <f t="shared" si="29"/>
        <v>19125</v>
      </c>
      <c r="AE528" s="84">
        <f t="shared" si="30"/>
        <v>6375</v>
      </c>
      <c r="AF528" s="78"/>
      <c r="AG528" s="86">
        <f t="shared" si="32"/>
        <v>4250</v>
      </c>
      <c r="AH528" s="87">
        <v>10699</v>
      </c>
      <c r="AI528" s="88">
        <v>10625</v>
      </c>
      <c r="AJ528" s="76"/>
    </row>
    <row r="529" spans="10:36" x14ac:dyDescent="0.25"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81">
        <f t="shared" si="31"/>
        <v>80</v>
      </c>
      <c r="AC529" s="82"/>
      <c r="AD529" s="83">
        <f t="shared" si="29"/>
        <v>19431</v>
      </c>
      <c r="AE529" s="84">
        <f t="shared" si="30"/>
        <v>6477</v>
      </c>
      <c r="AF529" s="78"/>
      <c r="AG529" s="86">
        <f t="shared" si="32"/>
        <v>4318</v>
      </c>
      <c r="AH529" s="87">
        <v>10699</v>
      </c>
      <c r="AI529" s="88">
        <v>10795</v>
      </c>
      <c r="AJ529" s="76"/>
    </row>
    <row r="530" spans="10:36" x14ac:dyDescent="0.25"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81">
        <f t="shared" si="31"/>
        <v>80</v>
      </c>
      <c r="AC530" s="82"/>
      <c r="AD530" s="83">
        <f t="shared" si="29"/>
        <v>17505</v>
      </c>
      <c r="AE530" s="84">
        <f t="shared" si="30"/>
        <v>5835</v>
      </c>
      <c r="AF530" s="78"/>
      <c r="AG530" s="86">
        <f t="shared" si="32"/>
        <v>3890</v>
      </c>
      <c r="AH530" s="87">
        <v>10699</v>
      </c>
      <c r="AI530" s="88">
        <v>9725</v>
      </c>
      <c r="AJ530" s="76"/>
    </row>
    <row r="531" spans="10:36" x14ac:dyDescent="0.25"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81">
        <f t="shared" si="31"/>
        <v>80</v>
      </c>
      <c r="AC531" s="82"/>
      <c r="AD531" s="83">
        <f t="shared" si="29"/>
        <v>12006</v>
      </c>
      <c r="AE531" s="84">
        <f t="shared" si="30"/>
        <v>4002</v>
      </c>
      <c r="AF531" s="78"/>
      <c r="AG531" s="86">
        <f t="shared" si="32"/>
        <v>2668</v>
      </c>
      <c r="AH531" s="87">
        <v>10699</v>
      </c>
      <c r="AI531" s="88">
        <v>6670</v>
      </c>
      <c r="AJ531" s="76"/>
    </row>
    <row r="532" spans="10:36" x14ac:dyDescent="0.25"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81">
        <f t="shared" si="31"/>
        <v>80</v>
      </c>
      <c r="AC532" s="82"/>
      <c r="AD532" s="83">
        <f t="shared" si="29"/>
        <v>45738</v>
      </c>
      <c r="AE532" s="84">
        <f t="shared" si="30"/>
        <v>15246</v>
      </c>
      <c r="AF532" s="78"/>
      <c r="AG532" s="86">
        <f t="shared" si="32"/>
        <v>10164</v>
      </c>
      <c r="AH532" s="87">
        <v>10699</v>
      </c>
      <c r="AI532" s="88">
        <v>25410</v>
      </c>
      <c r="AJ532" s="76"/>
    </row>
    <row r="533" spans="10:36" x14ac:dyDescent="0.25"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81">
        <f t="shared" si="31"/>
        <v>80</v>
      </c>
      <c r="AC533" s="82"/>
      <c r="AD533" s="83">
        <f t="shared" si="29"/>
        <v>7146</v>
      </c>
      <c r="AE533" s="84">
        <f t="shared" si="30"/>
        <v>2382</v>
      </c>
      <c r="AF533" s="78"/>
      <c r="AG533" s="86">
        <f t="shared" si="32"/>
        <v>1588</v>
      </c>
      <c r="AH533" s="87">
        <v>10699</v>
      </c>
      <c r="AI533" s="88">
        <v>3970</v>
      </c>
      <c r="AJ533" s="76"/>
    </row>
    <row r="534" spans="10:36" x14ac:dyDescent="0.25"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81">
        <f t="shared" si="31"/>
        <v>80</v>
      </c>
      <c r="AC534" s="82"/>
      <c r="AD534" s="83">
        <f t="shared" si="29"/>
        <v>11340</v>
      </c>
      <c r="AE534" s="84">
        <f t="shared" si="30"/>
        <v>3780</v>
      </c>
      <c r="AF534" s="78"/>
      <c r="AG534" s="86">
        <f t="shared" si="32"/>
        <v>2520</v>
      </c>
      <c r="AH534" s="87">
        <v>10699</v>
      </c>
      <c r="AI534" s="88">
        <v>6300</v>
      </c>
      <c r="AJ534" s="76"/>
    </row>
    <row r="535" spans="10:36" x14ac:dyDescent="0.25"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81">
        <f t="shared" si="31"/>
        <v>80</v>
      </c>
      <c r="AC535" s="82"/>
      <c r="AD535" s="83">
        <f t="shared" si="29"/>
        <v>4032</v>
      </c>
      <c r="AE535" s="84">
        <f t="shared" si="30"/>
        <v>1344</v>
      </c>
      <c r="AF535" s="78"/>
      <c r="AG535" s="86">
        <f t="shared" si="32"/>
        <v>896</v>
      </c>
      <c r="AH535" s="87">
        <v>10699</v>
      </c>
      <c r="AI535" s="88">
        <v>2240</v>
      </c>
      <c r="AJ535" s="76"/>
    </row>
    <row r="536" spans="10:36" x14ac:dyDescent="0.25"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81">
        <f t="shared" si="31"/>
        <v>80</v>
      </c>
      <c r="AC536" s="82"/>
      <c r="AD536" s="83">
        <f t="shared" si="29"/>
        <v>17496</v>
      </c>
      <c r="AE536" s="84">
        <f t="shared" si="30"/>
        <v>5832</v>
      </c>
      <c r="AF536" s="78"/>
      <c r="AG536" s="86">
        <f t="shared" si="32"/>
        <v>3888</v>
      </c>
      <c r="AH536" s="87">
        <v>10699</v>
      </c>
      <c r="AI536" s="88">
        <v>9720</v>
      </c>
      <c r="AJ536" s="76"/>
    </row>
    <row r="537" spans="10:36" x14ac:dyDescent="0.25"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81">
        <f t="shared" si="31"/>
        <v>80</v>
      </c>
      <c r="AC537" s="82"/>
      <c r="AD537" s="83">
        <f t="shared" si="29"/>
        <v>20952</v>
      </c>
      <c r="AE537" s="84">
        <f t="shared" si="30"/>
        <v>6984</v>
      </c>
      <c r="AF537" s="78"/>
      <c r="AG537" s="86">
        <f t="shared" si="32"/>
        <v>4656</v>
      </c>
      <c r="AH537" s="87">
        <v>10699</v>
      </c>
      <c r="AI537" s="88">
        <v>11640</v>
      </c>
      <c r="AJ537" s="76"/>
    </row>
    <row r="538" spans="10:36" x14ac:dyDescent="0.25"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81">
        <f t="shared" si="31"/>
        <v>80</v>
      </c>
      <c r="AC538" s="82"/>
      <c r="AD538" s="83">
        <f t="shared" si="29"/>
        <v>35514</v>
      </c>
      <c r="AE538" s="84">
        <f t="shared" si="30"/>
        <v>11838</v>
      </c>
      <c r="AF538" s="78"/>
      <c r="AG538" s="86">
        <f t="shared" si="32"/>
        <v>7892</v>
      </c>
      <c r="AH538" s="87">
        <v>10699</v>
      </c>
      <c r="AI538" s="88">
        <v>19730</v>
      </c>
      <c r="AJ538" s="76"/>
    </row>
    <row r="539" spans="10:36" x14ac:dyDescent="0.25"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81">
        <f t="shared" si="31"/>
        <v>80</v>
      </c>
      <c r="AC539" s="82"/>
      <c r="AD539" s="83">
        <f t="shared" si="29"/>
        <v>55026</v>
      </c>
      <c r="AE539" s="84">
        <f t="shared" si="30"/>
        <v>18342</v>
      </c>
      <c r="AF539" s="78"/>
      <c r="AG539" s="86">
        <f t="shared" si="32"/>
        <v>12228</v>
      </c>
      <c r="AH539" s="87">
        <v>10699</v>
      </c>
      <c r="AI539" s="88">
        <v>30570</v>
      </c>
      <c r="AJ539" s="76"/>
    </row>
    <row r="540" spans="10:36" x14ac:dyDescent="0.25"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81">
        <f t="shared" si="31"/>
        <v>80</v>
      </c>
      <c r="AC540" s="82"/>
      <c r="AD540" s="83">
        <f t="shared" si="29"/>
        <v>2934</v>
      </c>
      <c r="AE540" s="84">
        <f t="shared" si="30"/>
        <v>978</v>
      </c>
      <c r="AF540" s="78"/>
      <c r="AG540" s="86">
        <f t="shared" si="32"/>
        <v>652</v>
      </c>
      <c r="AH540" s="87">
        <v>10699</v>
      </c>
      <c r="AI540" s="88">
        <v>1630</v>
      </c>
      <c r="AJ540" s="76"/>
    </row>
    <row r="541" spans="10:36" x14ac:dyDescent="0.25"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81">
        <f t="shared" si="31"/>
        <v>80</v>
      </c>
      <c r="AC541" s="82"/>
      <c r="AD541" s="83">
        <f t="shared" si="29"/>
        <v>1611</v>
      </c>
      <c r="AE541" s="84">
        <f t="shared" si="30"/>
        <v>537</v>
      </c>
      <c r="AF541" s="78"/>
      <c r="AG541" s="86">
        <f t="shared" si="32"/>
        <v>358</v>
      </c>
      <c r="AH541" s="87">
        <v>10699</v>
      </c>
      <c r="AI541" s="88">
        <v>895</v>
      </c>
      <c r="AJ541" s="76"/>
    </row>
    <row r="542" spans="10:36" x14ac:dyDescent="0.25"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81">
        <f t="shared" si="31"/>
        <v>80</v>
      </c>
      <c r="AC542" s="82"/>
      <c r="AD542" s="83">
        <f t="shared" si="29"/>
        <v>801</v>
      </c>
      <c r="AE542" s="84">
        <f t="shared" si="30"/>
        <v>267</v>
      </c>
      <c r="AF542" s="78"/>
      <c r="AG542" s="86">
        <f t="shared" si="32"/>
        <v>178</v>
      </c>
      <c r="AH542" s="87">
        <v>10699</v>
      </c>
      <c r="AI542" s="88">
        <v>445</v>
      </c>
      <c r="AJ542" s="76"/>
    </row>
    <row r="543" spans="10:36" x14ac:dyDescent="0.25"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81">
        <f t="shared" si="31"/>
        <v>80</v>
      </c>
      <c r="AC543" s="82"/>
      <c r="AD543" s="83">
        <f t="shared" si="29"/>
        <v>8856</v>
      </c>
      <c r="AE543" s="84">
        <f t="shared" si="30"/>
        <v>2952</v>
      </c>
      <c r="AF543" s="78"/>
      <c r="AG543" s="86">
        <f t="shared" si="32"/>
        <v>1968</v>
      </c>
      <c r="AH543" s="87">
        <v>10699</v>
      </c>
      <c r="AI543" s="88">
        <v>4920</v>
      </c>
      <c r="AJ543" s="76"/>
    </row>
    <row r="544" spans="10:36" x14ac:dyDescent="0.25"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81">
        <f t="shared" si="31"/>
        <v>80</v>
      </c>
      <c r="AC544" s="82"/>
      <c r="AD544" s="83">
        <f t="shared" si="29"/>
        <v>1971</v>
      </c>
      <c r="AE544" s="84">
        <f t="shared" si="30"/>
        <v>657</v>
      </c>
      <c r="AF544" s="78"/>
      <c r="AG544" s="86">
        <f t="shared" si="32"/>
        <v>438</v>
      </c>
      <c r="AH544" s="87">
        <v>10699</v>
      </c>
      <c r="AI544" s="88">
        <v>1095</v>
      </c>
      <c r="AJ544" s="76"/>
    </row>
    <row r="545" spans="10:36" x14ac:dyDescent="0.25"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81">
        <f t="shared" si="31"/>
        <v>80</v>
      </c>
      <c r="AC545" s="82"/>
      <c r="AD545" s="83">
        <f t="shared" si="29"/>
        <v>1494</v>
      </c>
      <c r="AE545" s="84">
        <f t="shared" si="30"/>
        <v>498</v>
      </c>
      <c r="AF545" s="78"/>
      <c r="AG545" s="86">
        <f t="shared" si="32"/>
        <v>332</v>
      </c>
      <c r="AH545" s="87">
        <v>10699</v>
      </c>
      <c r="AI545" s="88">
        <v>830</v>
      </c>
      <c r="AJ545" s="76"/>
    </row>
    <row r="546" spans="10:36" x14ac:dyDescent="0.25"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81">
        <f t="shared" si="31"/>
        <v>80</v>
      </c>
      <c r="AC546" s="82"/>
      <c r="AD546" s="83">
        <f t="shared" si="29"/>
        <v>3555</v>
      </c>
      <c r="AE546" s="84">
        <f t="shared" si="30"/>
        <v>1185</v>
      </c>
      <c r="AF546" s="78"/>
      <c r="AG546" s="86">
        <f t="shared" si="32"/>
        <v>790</v>
      </c>
      <c r="AH546" s="87">
        <v>10699</v>
      </c>
      <c r="AI546" s="88">
        <v>1975</v>
      </c>
      <c r="AJ546" s="76"/>
    </row>
    <row r="547" spans="10:36" x14ac:dyDescent="0.25"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81">
        <f t="shared" si="31"/>
        <v>80</v>
      </c>
      <c r="AC547" s="82"/>
      <c r="AD547" s="83">
        <f t="shared" si="29"/>
        <v>28980</v>
      </c>
      <c r="AE547" s="84">
        <f t="shared" si="30"/>
        <v>9660</v>
      </c>
      <c r="AF547" s="78"/>
      <c r="AG547" s="86">
        <f t="shared" si="32"/>
        <v>6440</v>
      </c>
      <c r="AH547" s="87">
        <v>10699</v>
      </c>
      <c r="AI547" s="88">
        <v>16100</v>
      </c>
      <c r="AJ547" s="76"/>
    </row>
    <row r="548" spans="10:36" x14ac:dyDescent="0.25"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81">
        <f t="shared" si="31"/>
        <v>80</v>
      </c>
      <c r="AC548" s="82"/>
      <c r="AD548" s="83">
        <f t="shared" si="29"/>
        <v>5211</v>
      </c>
      <c r="AE548" s="84">
        <f t="shared" si="30"/>
        <v>1737</v>
      </c>
      <c r="AF548" s="78"/>
      <c r="AG548" s="86">
        <f t="shared" si="32"/>
        <v>1158</v>
      </c>
      <c r="AH548" s="87">
        <v>10699</v>
      </c>
      <c r="AI548" s="88">
        <v>2895</v>
      </c>
      <c r="AJ548" s="76"/>
    </row>
    <row r="549" spans="10:36" x14ac:dyDescent="0.25"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81">
        <f t="shared" si="31"/>
        <v>80</v>
      </c>
      <c r="AC549" s="82"/>
      <c r="AD549" s="83">
        <f t="shared" si="29"/>
        <v>5211</v>
      </c>
      <c r="AE549" s="84">
        <f t="shared" si="30"/>
        <v>1737</v>
      </c>
      <c r="AF549" s="78"/>
      <c r="AG549" s="86">
        <f t="shared" si="32"/>
        <v>1158</v>
      </c>
      <c r="AH549" s="87">
        <v>10699</v>
      </c>
      <c r="AI549" s="88">
        <v>2895</v>
      </c>
      <c r="AJ549" s="76"/>
    </row>
    <row r="550" spans="10:36" x14ac:dyDescent="0.25"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81">
        <f t="shared" si="31"/>
        <v>80</v>
      </c>
      <c r="AC550" s="82"/>
      <c r="AD550" s="83">
        <f t="shared" si="29"/>
        <v>22554</v>
      </c>
      <c r="AE550" s="84">
        <f t="shared" si="30"/>
        <v>7518</v>
      </c>
      <c r="AF550" s="78"/>
      <c r="AG550" s="86">
        <f t="shared" si="32"/>
        <v>5012</v>
      </c>
      <c r="AH550" s="87">
        <v>10699</v>
      </c>
      <c r="AI550" s="88">
        <v>12530</v>
      </c>
      <c r="AJ550" s="76"/>
    </row>
    <row r="551" spans="10:36" x14ac:dyDescent="0.25"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81">
        <f t="shared" si="31"/>
        <v>80</v>
      </c>
      <c r="AC551" s="82"/>
      <c r="AD551" s="83">
        <f t="shared" si="29"/>
        <v>3024</v>
      </c>
      <c r="AE551" s="84">
        <f t="shared" si="30"/>
        <v>1008</v>
      </c>
      <c r="AF551" s="78"/>
      <c r="AG551" s="86">
        <f t="shared" si="32"/>
        <v>672</v>
      </c>
      <c r="AH551" s="87">
        <v>10699</v>
      </c>
      <c r="AI551" s="88">
        <v>1680</v>
      </c>
      <c r="AJ551" s="76"/>
    </row>
    <row r="552" spans="10:36" x14ac:dyDescent="0.25"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81">
        <f t="shared" si="31"/>
        <v>80</v>
      </c>
      <c r="AC552" s="82"/>
      <c r="AD552" s="83">
        <f t="shared" si="29"/>
        <v>3456</v>
      </c>
      <c r="AE552" s="84">
        <f t="shared" si="30"/>
        <v>1152</v>
      </c>
      <c r="AF552" s="78"/>
      <c r="AG552" s="86">
        <f t="shared" si="32"/>
        <v>768</v>
      </c>
      <c r="AH552" s="87">
        <v>10699</v>
      </c>
      <c r="AI552" s="88">
        <v>1920</v>
      </c>
      <c r="AJ552" s="76"/>
    </row>
    <row r="553" spans="10:36" x14ac:dyDescent="0.25"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81">
        <f t="shared" si="31"/>
        <v>80</v>
      </c>
      <c r="AC553" s="82"/>
      <c r="AD553" s="83">
        <f t="shared" si="29"/>
        <v>4914</v>
      </c>
      <c r="AE553" s="84">
        <f t="shared" si="30"/>
        <v>1638</v>
      </c>
      <c r="AF553" s="78"/>
      <c r="AG553" s="86">
        <f t="shared" si="32"/>
        <v>1092</v>
      </c>
      <c r="AH553" s="87">
        <v>10699</v>
      </c>
      <c r="AI553" s="88">
        <v>2730</v>
      </c>
      <c r="AJ553" s="76"/>
    </row>
    <row r="554" spans="10:36" x14ac:dyDescent="0.25"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81">
        <f t="shared" si="31"/>
        <v>80</v>
      </c>
      <c r="AC554" s="82"/>
      <c r="AD554" s="83">
        <f t="shared" si="29"/>
        <v>4914</v>
      </c>
      <c r="AE554" s="84">
        <f t="shared" si="30"/>
        <v>1638</v>
      </c>
      <c r="AF554" s="78"/>
      <c r="AG554" s="86">
        <f t="shared" si="32"/>
        <v>1092</v>
      </c>
      <c r="AH554" s="87">
        <v>10699</v>
      </c>
      <c r="AI554" s="88">
        <v>2730</v>
      </c>
      <c r="AJ554" s="76"/>
    </row>
    <row r="555" spans="10:36" x14ac:dyDescent="0.25"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81">
        <f t="shared" si="31"/>
        <v>80</v>
      </c>
      <c r="AC555" s="82"/>
      <c r="AD555" s="83">
        <f t="shared" si="29"/>
        <v>10791</v>
      </c>
      <c r="AE555" s="84">
        <f t="shared" si="30"/>
        <v>3597</v>
      </c>
      <c r="AF555" s="78"/>
      <c r="AG555" s="86">
        <f t="shared" si="32"/>
        <v>2398</v>
      </c>
      <c r="AH555" s="87">
        <v>10699</v>
      </c>
      <c r="AI555" s="88">
        <v>5995</v>
      </c>
      <c r="AJ555" s="76"/>
    </row>
    <row r="556" spans="10:36" x14ac:dyDescent="0.25"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81">
        <f t="shared" si="31"/>
        <v>80</v>
      </c>
      <c r="AC556" s="82"/>
      <c r="AD556" s="83">
        <f t="shared" si="29"/>
        <v>774</v>
      </c>
      <c r="AE556" s="84">
        <f t="shared" si="30"/>
        <v>258</v>
      </c>
      <c r="AF556" s="78"/>
      <c r="AG556" s="86">
        <f t="shared" si="32"/>
        <v>172</v>
      </c>
      <c r="AH556" s="87">
        <v>10699</v>
      </c>
      <c r="AI556" s="88">
        <v>430</v>
      </c>
      <c r="AJ556" s="76"/>
    </row>
    <row r="557" spans="10:36" x14ac:dyDescent="0.25"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81">
        <f t="shared" si="31"/>
        <v>80</v>
      </c>
      <c r="AC557" s="82"/>
      <c r="AD557" s="83">
        <f t="shared" si="29"/>
        <v>774</v>
      </c>
      <c r="AE557" s="84">
        <f t="shared" si="30"/>
        <v>258</v>
      </c>
      <c r="AF557" s="78"/>
      <c r="AG557" s="86">
        <f t="shared" si="32"/>
        <v>172</v>
      </c>
      <c r="AH557" s="87">
        <v>10699</v>
      </c>
      <c r="AI557" s="88">
        <v>430</v>
      </c>
      <c r="AJ557" s="76"/>
    </row>
    <row r="558" spans="10:36" x14ac:dyDescent="0.25"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81">
        <f t="shared" si="31"/>
        <v>80</v>
      </c>
      <c r="AC558" s="82"/>
      <c r="AD558" s="83">
        <f t="shared" si="29"/>
        <v>5814</v>
      </c>
      <c r="AE558" s="84">
        <f t="shared" si="30"/>
        <v>1938</v>
      </c>
      <c r="AF558" s="78"/>
      <c r="AG558" s="86">
        <f t="shared" si="32"/>
        <v>1292</v>
      </c>
      <c r="AH558" s="87">
        <v>10699</v>
      </c>
      <c r="AI558" s="88">
        <v>3230</v>
      </c>
      <c r="AJ558" s="76"/>
    </row>
    <row r="559" spans="10:36" x14ac:dyDescent="0.25"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81">
        <f t="shared" si="31"/>
        <v>80</v>
      </c>
      <c r="AC559" s="82"/>
      <c r="AD559" s="83">
        <f t="shared" si="29"/>
        <v>4257</v>
      </c>
      <c r="AE559" s="84">
        <f t="shared" si="30"/>
        <v>1419</v>
      </c>
      <c r="AF559" s="78"/>
      <c r="AG559" s="86">
        <f t="shared" si="32"/>
        <v>946</v>
      </c>
      <c r="AH559" s="87">
        <v>10699</v>
      </c>
      <c r="AI559" s="88">
        <v>2365</v>
      </c>
      <c r="AJ559" s="76"/>
    </row>
    <row r="560" spans="10:36" x14ac:dyDescent="0.25"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81">
        <f t="shared" si="31"/>
        <v>80</v>
      </c>
      <c r="AC560" s="82"/>
      <c r="AD560" s="83">
        <f t="shared" ref="AD560:AD623" si="33">AE560*3</f>
        <v>2556</v>
      </c>
      <c r="AE560" s="84">
        <f t="shared" ref="AE560:AE623" si="34">AI560-AG560</f>
        <v>852</v>
      </c>
      <c r="AF560" s="78"/>
      <c r="AG560" s="86">
        <f t="shared" si="32"/>
        <v>568</v>
      </c>
      <c r="AH560" s="87">
        <v>10699</v>
      </c>
      <c r="AI560" s="88">
        <v>1420</v>
      </c>
      <c r="AJ560" s="76"/>
    </row>
    <row r="561" spans="10:36" x14ac:dyDescent="0.25"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81">
        <f t="shared" ref="AB561:AB624" si="35">AB560</f>
        <v>80</v>
      </c>
      <c r="AC561" s="82"/>
      <c r="AD561" s="83">
        <f t="shared" si="33"/>
        <v>5715</v>
      </c>
      <c r="AE561" s="84">
        <f t="shared" si="34"/>
        <v>1905</v>
      </c>
      <c r="AF561" s="78"/>
      <c r="AG561" s="86">
        <f t="shared" ref="AG561:AG624" si="36">AI561*0.4</f>
        <v>1270</v>
      </c>
      <c r="AH561" s="87">
        <v>10699</v>
      </c>
      <c r="AI561" s="88">
        <v>3175</v>
      </c>
      <c r="AJ561" s="76"/>
    </row>
    <row r="562" spans="10:36" x14ac:dyDescent="0.25"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81">
        <f t="shared" si="35"/>
        <v>80</v>
      </c>
      <c r="AC562" s="82"/>
      <c r="AD562" s="83">
        <f t="shared" si="33"/>
        <v>720</v>
      </c>
      <c r="AE562" s="84">
        <f t="shared" si="34"/>
        <v>240</v>
      </c>
      <c r="AF562" s="78"/>
      <c r="AG562" s="86">
        <f t="shared" si="36"/>
        <v>160</v>
      </c>
      <c r="AH562" s="87">
        <v>10699</v>
      </c>
      <c r="AI562" s="88">
        <v>400</v>
      </c>
      <c r="AJ562" s="76"/>
    </row>
    <row r="563" spans="10:36" x14ac:dyDescent="0.25"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81">
        <f t="shared" si="35"/>
        <v>80</v>
      </c>
      <c r="AC563" s="82"/>
      <c r="AD563" s="83">
        <f t="shared" si="33"/>
        <v>1062</v>
      </c>
      <c r="AE563" s="84">
        <f t="shared" si="34"/>
        <v>354</v>
      </c>
      <c r="AF563" s="78"/>
      <c r="AG563" s="86">
        <f t="shared" si="36"/>
        <v>236</v>
      </c>
      <c r="AH563" s="87">
        <v>10699</v>
      </c>
      <c r="AI563" s="88">
        <v>590</v>
      </c>
      <c r="AJ563" s="76"/>
    </row>
    <row r="564" spans="10:36" x14ac:dyDescent="0.25"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81">
        <f t="shared" si="35"/>
        <v>80</v>
      </c>
      <c r="AC564" s="82"/>
      <c r="AD564" s="83">
        <f t="shared" si="33"/>
        <v>1656</v>
      </c>
      <c r="AE564" s="84">
        <f t="shared" si="34"/>
        <v>552</v>
      </c>
      <c r="AF564" s="78"/>
      <c r="AG564" s="86">
        <f t="shared" si="36"/>
        <v>368</v>
      </c>
      <c r="AH564" s="87">
        <v>10699</v>
      </c>
      <c r="AI564" s="88">
        <v>920</v>
      </c>
      <c r="AJ564" s="76"/>
    </row>
    <row r="565" spans="10:36" x14ac:dyDescent="0.25"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81">
        <f t="shared" si="35"/>
        <v>80</v>
      </c>
      <c r="AC565" s="82"/>
      <c r="AD565" s="83">
        <f t="shared" si="33"/>
        <v>630</v>
      </c>
      <c r="AE565" s="84">
        <f t="shared" si="34"/>
        <v>210</v>
      </c>
      <c r="AF565" s="78"/>
      <c r="AG565" s="86">
        <f t="shared" si="36"/>
        <v>140</v>
      </c>
      <c r="AH565" s="87">
        <v>10699</v>
      </c>
      <c r="AI565" s="88">
        <v>350</v>
      </c>
      <c r="AJ565" s="76"/>
    </row>
    <row r="566" spans="10:36" x14ac:dyDescent="0.25"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81">
        <f t="shared" si="35"/>
        <v>80</v>
      </c>
      <c r="AC566" s="82"/>
      <c r="AD566" s="83">
        <f t="shared" si="33"/>
        <v>864</v>
      </c>
      <c r="AE566" s="84">
        <f t="shared" si="34"/>
        <v>288</v>
      </c>
      <c r="AF566" s="78"/>
      <c r="AG566" s="86">
        <f t="shared" si="36"/>
        <v>192</v>
      </c>
      <c r="AH566" s="87">
        <v>10699</v>
      </c>
      <c r="AI566" s="88">
        <v>480</v>
      </c>
      <c r="AJ566" s="76"/>
    </row>
    <row r="567" spans="10:36" x14ac:dyDescent="0.25"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81">
        <f t="shared" si="35"/>
        <v>80</v>
      </c>
      <c r="AC567" s="82"/>
      <c r="AD567" s="83">
        <f t="shared" si="33"/>
        <v>864</v>
      </c>
      <c r="AE567" s="84">
        <f t="shared" si="34"/>
        <v>288</v>
      </c>
      <c r="AF567" s="78"/>
      <c r="AG567" s="86">
        <f t="shared" si="36"/>
        <v>192</v>
      </c>
      <c r="AH567" s="87">
        <v>10699</v>
      </c>
      <c r="AI567" s="88">
        <v>480</v>
      </c>
      <c r="AJ567" s="76"/>
    </row>
    <row r="568" spans="10:36" x14ac:dyDescent="0.25"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81">
        <f t="shared" si="35"/>
        <v>80</v>
      </c>
      <c r="AC568" s="82"/>
      <c r="AD568" s="83">
        <f t="shared" si="33"/>
        <v>576</v>
      </c>
      <c r="AE568" s="84">
        <f t="shared" si="34"/>
        <v>192</v>
      </c>
      <c r="AF568" s="78"/>
      <c r="AG568" s="86">
        <f t="shared" si="36"/>
        <v>128</v>
      </c>
      <c r="AH568" s="87">
        <v>10699</v>
      </c>
      <c r="AI568" s="88">
        <v>320</v>
      </c>
      <c r="AJ568" s="76"/>
    </row>
    <row r="569" spans="10:36" x14ac:dyDescent="0.25"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81">
        <f t="shared" si="35"/>
        <v>80</v>
      </c>
      <c r="AC569" s="82"/>
      <c r="AD569" s="83">
        <f t="shared" si="33"/>
        <v>666</v>
      </c>
      <c r="AE569" s="84">
        <f t="shared" si="34"/>
        <v>222</v>
      </c>
      <c r="AF569" s="78"/>
      <c r="AG569" s="86">
        <f t="shared" si="36"/>
        <v>148</v>
      </c>
      <c r="AH569" s="87">
        <v>10699</v>
      </c>
      <c r="AI569" s="88">
        <v>370</v>
      </c>
      <c r="AJ569" s="76"/>
    </row>
    <row r="570" spans="10:36" x14ac:dyDescent="0.25"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81">
        <f t="shared" si="35"/>
        <v>80</v>
      </c>
      <c r="AC570" s="82"/>
      <c r="AD570" s="83">
        <f t="shared" si="33"/>
        <v>666</v>
      </c>
      <c r="AE570" s="84">
        <f t="shared" si="34"/>
        <v>222</v>
      </c>
      <c r="AF570" s="78"/>
      <c r="AG570" s="86">
        <f t="shared" si="36"/>
        <v>148</v>
      </c>
      <c r="AH570" s="87">
        <v>10699</v>
      </c>
      <c r="AI570" s="88">
        <v>370</v>
      </c>
      <c r="AJ570" s="76"/>
    </row>
    <row r="571" spans="10:36" x14ac:dyDescent="0.25"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81">
        <f t="shared" si="35"/>
        <v>80</v>
      </c>
      <c r="AC571" s="82"/>
      <c r="AD571" s="83">
        <f t="shared" si="33"/>
        <v>702</v>
      </c>
      <c r="AE571" s="84">
        <f t="shared" si="34"/>
        <v>234</v>
      </c>
      <c r="AF571" s="78"/>
      <c r="AG571" s="86">
        <f t="shared" si="36"/>
        <v>156</v>
      </c>
      <c r="AH571" s="87">
        <v>10699</v>
      </c>
      <c r="AI571" s="88">
        <v>390</v>
      </c>
      <c r="AJ571" s="76"/>
    </row>
    <row r="572" spans="10:36" x14ac:dyDescent="0.25"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81">
        <f t="shared" si="35"/>
        <v>80</v>
      </c>
      <c r="AC572" s="82"/>
      <c r="AD572" s="83">
        <f t="shared" si="33"/>
        <v>1422</v>
      </c>
      <c r="AE572" s="84">
        <f t="shared" si="34"/>
        <v>474</v>
      </c>
      <c r="AF572" s="78"/>
      <c r="AG572" s="86">
        <f t="shared" si="36"/>
        <v>316</v>
      </c>
      <c r="AH572" s="87">
        <v>10699</v>
      </c>
      <c r="AI572" s="88">
        <v>790</v>
      </c>
      <c r="AJ572" s="76"/>
    </row>
    <row r="573" spans="10:36" x14ac:dyDescent="0.25"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81">
        <f t="shared" si="35"/>
        <v>80</v>
      </c>
      <c r="AC573" s="82"/>
      <c r="AD573" s="83">
        <f t="shared" si="33"/>
        <v>1116</v>
      </c>
      <c r="AE573" s="84">
        <f t="shared" si="34"/>
        <v>372</v>
      </c>
      <c r="AF573" s="78"/>
      <c r="AG573" s="86">
        <f t="shared" si="36"/>
        <v>248</v>
      </c>
      <c r="AH573" s="87">
        <v>10699</v>
      </c>
      <c r="AI573" s="88">
        <v>620</v>
      </c>
      <c r="AJ573" s="76"/>
    </row>
    <row r="574" spans="10:36" x14ac:dyDescent="0.25"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81">
        <f t="shared" si="35"/>
        <v>80</v>
      </c>
      <c r="AC574" s="82"/>
      <c r="AD574" s="83">
        <f t="shared" si="33"/>
        <v>1971</v>
      </c>
      <c r="AE574" s="84">
        <f t="shared" si="34"/>
        <v>657</v>
      </c>
      <c r="AF574" s="78"/>
      <c r="AG574" s="86">
        <f t="shared" si="36"/>
        <v>438</v>
      </c>
      <c r="AH574" s="87">
        <v>10699</v>
      </c>
      <c r="AI574" s="88">
        <v>1095</v>
      </c>
      <c r="AJ574" s="76"/>
    </row>
    <row r="575" spans="10:36" x14ac:dyDescent="0.25"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81">
        <f t="shared" si="35"/>
        <v>80</v>
      </c>
      <c r="AC575" s="82"/>
      <c r="AD575" s="83">
        <f t="shared" si="33"/>
        <v>4050</v>
      </c>
      <c r="AE575" s="84">
        <f t="shared" si="34"/>
        <v>1350</v>
      </c>
      <c r="AF575" s="78"/>
      <c r="AG575" s="86">
        <f t="shared" si="36"/>
        <v>900</v>
      </c>
      <c r="AH575" s="87">
        <v>10699</v>
      </c>
      <c r="AI575" s="88">
        <v>2250</v>
      </c>
      <c r="AJ575" s="76"/>
    </row>
    <row r="576" spans="10:36" x14ac:dyDescent="0.25"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81">
        <f t="shared" si="35"/>
        <v>80</v>
      </c>
      <c r="AC576" s="82"/>
      <c r="AD576" s="83">
        <f t="shared" si="33"/>
        <v>4050</v>
      </c>
      <c r="AE576" s="84">
        <f t="shared" si="34"/>
        <v>1350</v>
      </c>
      <c r="AF576" s="78"/>
      <c r="AG576" s="86">
        <f t="shared" si="36"/>
        <v>900</v>
      </c>
      <c r="AH576" s="87">
        <v>10699</v>
      </c>
      <c r="AI576" s="88">
        <v>2250</v>
      </c>
      <c r="AJ576" s="76"/>
    </row>
    <row r="577" spans="10:36" x14ac:dyDescent="0.25"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81">
        <f t="shared" si="35"/>
        <v>80</v>
      </c>
      <c r="AC577" s="82"/>
      <c r="AD577" s="83">
        <f t="shared" si="33"/>
        <v>3060</v>
      </c>
      <c r="AE577" s="84">
        <f t="shared" si="34"/>
        <v>1020</v>
      </c>
      <c r="AF577" s="78"/>
      <c r="AG577" s="86">
        <f t="shared" si="36"/>
        <v>680</v>
      </c>
      <c r="AH577" s="87">
        <v>10699</v>
      </c>
      <c r="AI577" s="88">
        <v>1700</v>
      </c>
      <c r="AJ577" s="76"/>
    </row>
    <row r="578" spans="10:36" x14ac:dyDescent="0.25"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81">
        <f t="shared" si="35"/>
        <v>80</v>
      </c>
      <c r="AC578" s="82"/>
      <c r="AD578" s="83">
        <f t="shared" si="33"/>
        <v>3771</v>
      </c>
      <c r="AE578" s="84">
        <f t="shared" si="34"/>
        <v>1257</v>
      </c>
      <c r="AF578" s="78"/>
      <c r="AG578" s="86">
        <f t="shared" si="36"/>
        <v>838</v>
      </c>
      <c r="AH578" s="87">
        <v>10699</v>
      </c>
      <c r="AI578" s="88">
        <v>2095</v>
      </c>
      <c r="AJ578" s="76"/>
    </row>
    <row r="579" spans="10:36" x14ac:dyDescent="0.25"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81">
        <f t="shared" si="35"/>
        <v>80</v>
      </c>
      <c r="AC579" s="82"/>
      <c r="AD579" s="83">
        <f t="shared" si="33"/>
        <v>855</v>
      </c>
      <c r="AE579" s="84">
        <f t="shared" si="34"/>
        <v>285</v>
      </c>
      <c r="AF579" s="78"/>
      <c r="AG579" s="86">
        <f t="shared" si="36"/>
        <v>190</v>
      </c>
      <c r="AH579" s="87">
        <v>10699</v>
      </c>
      <c r="AI579" s="88">
        <v>475</v>
      </c>
      <c r="AJ579" s="76"/>
    </row>
    <row r="580" spans="10:36" x14ac:dyDescent="0.25"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81">
        <f t="shared" si="35"/>
        <v>80</v>
      </c>
      <c r="AC580" s="82"/>
      <c r="AD580" s="83">
        <f t="shared" si="33"/>
        <v>3006</v>
      </c>
      <c r="AE580" s="84">
        <f t="shared" si="34"/>
        <v>1002</v>
      </c>
      <c r="AF580" s="78"/>
      <c r="AG580" s="86">
        <f t="shared" si="36"/>
        <v>668</v>
      </c>
      <c r="AH580" s="87">
        <v>10699</v>
      </c>
      <c r="AI580" s="88">
        <v>1670</v>
      </c>
      <c r="AJ580" s="76"/>
    </row>
    <row r="581" spans="10:36" x14ac:dyDescent="0.25"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81">
        <f t="shared" si="35"/>
        <v>80</v>
      </c>
      <c r="AC581" s="82"/>
      <c r="AD581" s="83">
        <f t="shared" si="33"/>
        <v>2016</v>
      </c>
      <c r="AE581" s="84">
        <f t="shared" si="34"/>
        <v>672</v>
      </c>
      <c r="AF581" s="78"/>
      <c r="AG581" s="86">
        <f t="shared" si="36"/>
        <v>448</v>
      </c>
      <c r="AH581" s="87">
        <v>10699</v>
      </c>
      <c r="AI581" s="88">
        <v>1120</v>
      </c>
      <c r="AJ581" s="76"/>
    </row>
    <row r="582" spans="10:36" x14ac:dyDescent="0.25"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81">
        <f t="shared" si="35"/>
        <v>80</v>
      </c>
      <c r="AC582" s="82"/>
      <c r="AD582" s="83">
        <f t="shared" si="33"/>
        <v>1350</v>
      </c>
      <c r="AE582" s="84">
        <f t="shared" si="34"/>
        <v>450</v>
      </c>
      <c r="AF582" s="78"/>
      <c r="AG582" s="86">
        <f t="shared" si="36"/>
        <v>300</v>
      </c>
      <c r="AH582" s="87">
        <v>10699</v>
      </c>
      <c r="AI582" s="88">
        <v>750</v>
      </c>
      <c r="AJ582" s="76"/>
    </row>
    <row r="583" spans="10:36" x14ac:dyDescent="0.25"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81">
        <f t="shared" si="35"/>
        <v>80</v>
      </c>
      <c r="AC583" s="82"/>
      <c r="AD583" s="83">
        <f t="shared" si="33"/>
        <v>1458</v>
      </c>
      <c r="AE583" s="84">
        <f t="shared" si="34"/>
        <v>486</v>
      </c>
      <c r="AF583" s="78"/>
      <c r="AG583" s="86">
        <f t="shared" si="36"/>
        <v>324</v>
      </c>
      <c r="AH583" s="87">
        <v>10699</v>
      </c>
      <c r="AI583" s="88">
        <v>810</v>
      </c>
      <c r="AJ583" s="76"/>
    </row>
    <row r="584" spans="10:36" x14ac:dyDescent="0.25"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81">
        <f t="shared" si="35"/>
        <v>80</v>
      </c>
      <c r="AC584" s="82"/>
      <c r="AD584" s="83">
        <f t="shared" si="33"/>
        <v>1233</v>
      </c>
      <c r="AE584" s="84">
        <f t="shared" si="34"/>
        <v>411</v>
      </c>
      <c r="AF584" s="78"/>
      <c r="AG584" s="86">
        <f t="shared" si="36"/>
        <v>274</v>
      </c>
      <c r="AH584" s="87">
        <v>10699</v>
      </c>
      <c r="AI584" s="88">
        <v>685</v>
      </c>
      <c r="AJ584" s="76"/>
    </row>
    <row r="585" spans="10:36" x14ac:dyDescent="0.25"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81">
        <f t="shared" si="35"/>
        <v>80</v>
      </c>
      <c r="AC585" s="82"/>
      <c r="AD585" s="83">
        <f t="shared" si="33"/>
        <v>972</v>
      </c>
      <c r="AE585" s="84">
        <f t="shared" si="34"/>
        <v>324</v>
      </c>
      <c r="AF585" s="78"/>
      <c r="AG585" s="86">
        <f t="shared" si="36"/>
        <v>216</v>
      </c>
      <c r="AH585" s="87">
        <v>10699</v>
      </c>
      <c r="AI585" s="88">
        <v>540</v>
      </c>
      <c r="AJ585" s="76"/>
    </row>
    <row r="586" spans="10:36" x14ac:dyDescent="0.25"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81">
        <f t="shared" si="35"/>
        <v>80</v>
      </c>
      <c r="AC586" s="82"/>
      <c r="AD586" s="83">
        <f t="shared" si="33"/>
        <v>2340</v>
      </c>
      <c r="AE586" s="84">
        <f t="shared" si="34"/>
        <v>780</v>
      </c>
      <c r="AF586" s="78"/>
      <c r="AG586" s="86">
        <f t="shared" si="36"/>
        <v>520</v>
      </c>
      <c r="AH586" s="87">
        <v>10699</v>
      </c>
      <c r="AI586" s="88">
        <v>1300</v>
      </c>
      <c r="AJ586" s="76"/>
    </row>
    <row r="587" spans="10:36" x14ac:dyDescent="0.25"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81">
        <f t="shared" si="35"/>
        <v>80</v>
      </c>
      <c r="AC587" s="82"/>
      <c r="AD587" s="83">
        <f t="shared" si="33"/>
        <v>1575</v>
      </c>
      <c r="AE587" s="84">
        <f t="shared" si="34"/>
        <v>525</v>
      </c>
      <c r="AF587" s="78"/>
      <c r="AG587" s="86">
        <f t="shared" si="36"/>
        <v>350</v>
      </c>
      <c r="AH587" s="87">
        <v>10699</v>
      </c>
      <c r="AI587" s="88">
        <v>875</v>
      </c>
      <c r="AJ587" s="76"/>
    </row>
    <row r="588" spans="10:36" x14ac:dyDescent="0.25"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81">
        <f t="shared" si="35"/>
        <v>80</v>
      </c>
      <c r="AC588" s="82"/>
      <c r="AD588" s="83">
        <f t="shared" si="33"/>
        <v>2781</v>
      </c>
      <c r="AE588" s="84">
        <f t="shared" si="34"/>
        <v>927</v>
      </c>
      <c r="AF588" s="78"/>
      <c r="AG588" s="86">
        <f t="shared" si="36"/>
        <v>618</v>
      </c>
      <c r="AH588" s="87">
        <v>10699</v>
      </c>
      <c r="AI588" s="88">
        <v>1545</v>
      </c>
      <c r="AJ588" s="76"/>
    </row>
    <row r="589" spans="10:36" x14ac:dyDescent="0.25"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81">
        <f t="shared" si="35"/>
        <v>80</v>
      </c>
      <c r="AC589" s="82"/>
      <c r="AD589" s="83">
        <f t="shared" si="33"/>
        <v>2835</v>
      </c>
      <c r="AE589" s="84">
        <f t="shared" si="34"/>
        <v>945</v>
      </c>
      <c r="AF589" s="78"/>
      <c r="AG589" s="86">
        <f t="shared" si="36"/>
        <v>630</v>
      </c>
      <c r="AH589" s="87">
        <v>10699</v>
      </c>
      <c r="AI589" s="88">
        <v>1575</v>
      </c>
      <c r="AJ589" s="76"/>
    </row>
    <row r="590" spans="10:36" x14ac:dyDescent="0.25"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81">
        <f t="shared" si="35"/>
        <v>80</v>
      </c>
      <c r="AC590" s="82"/>
      <c r="AD590" s="83">
        <f t="shared" si="33"/>
        <v>2070</v>
      </c>
      <c r="AE590" s="84">
        <f t="shared" si="34"/>
        <v>690</v>
      </c>
      <c r="AF590" s="78"/>
      <c r="AG590" s="86">
        <f t="shared" si="36"/>
        <v>460</v>
      </c>
      <c r="AH590" s="87">
        <v>10699</v>
      </c>
      <c r="AI590" s="88">
        <v>1150</v>
      </c>
      <c r="AJ590" s="76"/>
    </row>
    <row r="591" spans="10:36" x14ac:dyDescent="0.25"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81">
        <f t="shared" si="35"/>
        <v>80</v>
      </c>
      <c r="AC591" s="82"/>
      <c r="AD591" s="83">
        <f t="shared" si="33"/>
        <v>1170</v>
      </c>
      <c r="AE591" s="84">
        <f t="shared" si="34"/>
        <v>390</v>
      </c>
      <c r="AF591" s="78"/>
      <c r="AG591" s="86">
        <f t="shared" si="36"/>
        <v>260</v>
      </c>
      <c r="AH591" s="87">
        <v>10699</v>
      </c>
      <c r="AI591" s="88">
        <v>650</v>
      </c>
      <c r="AJ591" s="76"/>
    </row>
    <row r="592" spans="10:36" x14ac:dyDescent="0.25"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81">
        <f t="shared" si="35"/>
        <v>80</v>
      </c>
      <c r="AC592" s="82"/>
      <c r="AD592" s="83">
        <f t="shared" si="33"/>
        <v>2673</v>
      </c>
      <c r="AE592" s="84">
        <f t="shared" si="34"/>
        <v>891</v>
      </c>
      <c r="AF592" s="78"/>
      <c r="AG592" s="86">
        <f t="shared" si="36"/>
        <v>594</v>
      </c>
      <c r="AH592" s="87">
        <v>10699</v>
      </c>
      <c r="AI592" s="88">
        <v>1485</v>
      </c>
      <c r="AJ592" s="76"/>
    </row>
    <row r="593" spans="10:36" x14ac:dyDescent="0.25"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81">
        <f t="shared" si="35"/>
        <v>80</v>
      </c>
      <c r="AC593" s="82"/>
      <c r="AD593" s="83">
        <f t="shared" si="33"/>
        <v>1575</v>
      </c>
      <c r="AE593" s="84">
        <f t="shared" si="34"/>
        <v>525</v>
      </c>
      <c r="AF593" s="78"/>
      <c r="AG593" s="86">
        <f t="shared" si="36"/>
        <v>350</v>
      </c>
      <c r="AH593" s="87">
        <v>10699</v>
      </c>
      <c r="AI593" s="88">
        <v>875</v>
      </c>
      <c r="AJ593" s="76"/>
    </row>
    <row r="594" spans="10:36" x14ac:dyDescent="0.25"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81">
        <f t="shared" si="35"/>
        <v>80</v>
      </c>
      <c r="AC594" s="82"/>
      <c r="AD594" s="83">
        <f t="shared" si="33"/>
        <v>2817</v>
      </c>
      <c r="AE594" s="84">
        <f t="shared" si="34"/>
        <v>939</v>
      </c>
      <c r="AF594" s="78"/>
      <c r="AG594" s="86">
        <f t="shared" si="36"/>
        <v>626</v>
      </c>
      <c r="AH594" s="87">
        <v>10699</v>
      </c>
      <c r="AI594" s="88">
        <v>1565</v>
      </c>
      <c r="AJ594" s="76"/>
    </row>
    <row r="595" spans="10:36" x14ac:dyDescent="0.25"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81">
        <f t="shared" si="35"/>
        <v>80</v>
      </c>
      <c r="AC595" s="82"/>
      <c r="AD595" s="83">
        <f t="shared" si="33"/>
        <v>1278</v>
      </c>
      <c r="AE595" s="84">
        <f t="shared" si="34"/>
        <v>426</v>
      </c>
      <c r="AF595" s="78"/>
      <c r="AG595" s="86">
        <f t="shared" si="36"/>
        <v>284</v>
      </c>
      <c r="AH595" s="87">
        <v>10699</v>
      </c>
      <c r="AI595" s="88">
        <v>710</v>
      </c>
      <c r="AJ595" s="76"/>
    </row>
    <row r="596" spans="10:36" x14ac:dyDescent="0.25"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81">
        <f t="shared" si="35"/>
        <v>80</v>
      </c>
      <c r="AC596" s="82"/>
      <c r="AD596" s="83">
        <f t="shared" si="33"/>
        <v>3150</v>
      </c>
      <c r="AE596" s="84">
        <f t="shared" si="34"/>
        <v>1050</v>
      </c>
      <c r="AF596" s="78"/>
      <c r="AG596" s="86">
        <f t="shared" si="36"/>
        <v>700</v>
      </c>
      <c r="AH596" s="87">
        <v>10699</v>
      </c>
      <c r="AI596" s="88">
        <v>1750</v>
      </c>
      <c r="AJ596" s="76"/>
    </row>
    <row r="597" spans="10:36" x14ac:dyDescent="0.25"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81">
        <f t="shared" si="35"/>
        <v>80</v>
      </c>
      <c r="AC597" s="82"/>
      <c r="AD597" s="83">
        <f t="shared" si="33"/>
        <v>1611</v>
      </c>
      <c r="AE597" s="84">
        <f t="shared" si="34"/>
        <v>537</v>
      </c>
      <c r="AF597" s="78"/>
      <c r="AG597" s="86">
        <f t="shared" si="36"/>
        <v>358</v>
      </c>
      <c r="AH597" s="87">
        <v>10699</v>
      </c>
      <c r="AI597" s="88">
        <v>895</v>
      </c>
      <c r="AJ597" s="76"/>
    </row>
    <row r="598" spans="10:36" x14ac:dyDescent="0.25"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81">
        <f t="shared" si="35"/>
        <v>80</v>
      </c>
      <c r="AC598" s="82"/>
      <c r="AD598" s="83">
        <f t="shared" si="33"/>
        <v>5094</v>
      </c>
      <c r="AE598" s="84">
        <f t="shared" si="34"/>
        <v>1698</v>
      </c>
      <c r="AF598" s="78"/>
      <c r="AG598" s="86">
        <f t="shared" si="36"/>
        <v>1132</v>
      </c>
      <c r="AH598" s="87">
        <v>10699</v>
      </c>
      <c r="AI598" s="88">
        <v>2830</v>
      </c>
      <c r="AJ598" s="76"/>
    </row>
    <row r="599" spans="10:36" x14ac:dyDescent="0.25"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81">
        <f t="shared" si="35"/>
        <v>80</v>
      </c>
      <c r="AC599" s="82"/>
      <c r="AD599" s="83">
        <f t="shared" si="33"/>
        <v>3402</v>
      </c>
      <c r="AE599" s="84">
        <f t="shared" si="34"/>
        <v>1134</v>
      </c>
      <c r="AF599" s="78"/>
      <c r="AG599" s="86">
        <f t="shared" si="36"/>
        <v>756</v>
      </c>
      <c r="AH599" s="87">
        <v>10699</v>
      </c>
      <c r="AI599" s="88">
        <v>1890</v>
      </c>
      <c r="AJ599" s="76"/>
    </row>
    <row r="600" spans="10:36" x14ac:dyDescent="0.25"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3"/>
      <c r="AA600" s="3"/>
      <c r="AB600" s="81">
        <f t="shared" si="35"/>
        <v>80</v>
      </c>
      <c r="AC600" s="82"/>
      <c r="AD600" s="83">
        <f t="shared" si="33"/>
        <v>1557</v>
      </c>
      <c r="AE600" s="84">
        <f t="shared" si="34"/>
        <v>519</v>
      </c>
      <c r="AF600" s="78"/>
      <c r="AG600" s="86">
        <f t="shared" si="36"/>
        <v>346</v>
      </c>
      <c r="AH600" s="87">
        <v>10699</v>
      </c>
      <c r="AI600" s="88">
        <v>865</v>
      </c>
      <c r="AJ600" s="76"/>
    </row>
    <row r="601" spans="10:36" x14ac:dyDescent="0.25"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3"/>
      <c r="AA601" s="3"/>
      <c r="AB601" s="81">
        <f t="shared" si="35"/>
        <v>80</v>
      </c>
      <c r="AC601" s="82"/>
      <c r="AD601" s="83">
        <f t="shared" si="33"/>
        <v>1548</v>
      </c>
      <c r="AE601" s="84">
        <f t="shared" si="34"/>
        <v>516</v>
      </c>
      <c r="AF601" s="78"/>
      <c r="AG601" s="86">
        <f t="shared" si="36"/>
        <v>344</v>
      </c>
      <c r="AH601" s="87">
        <v>10699</v>
      </c>
      <c r="AI601" s="88">
        <v>860</v>
      </c>
      <c r="AJ601" s="76"/>
    </row>
    <row r="602" spans="10:36" x14ac:dyDescent="0.25"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3"/>
      <c r="AA602" s="3"/>
      <c r="AB602" s="81">
        <f t="shared" si="35"/>
        <v>80</v>
      </c>
      <c r="AC602" s="82"/>
      <c r="AD602" s="83">
        <f t="shared" si="33"/>
        <v>1404</v>
      </c>
      <c r="AE602" s="84">
        <f t="shared" si="34"/>
        <v>468</v>
      </c>
      <c r="AF602" s="78"/>
      <c r="AG602" s="86">
        <f t="shared" si="36"/>
        <v>312</v>
      </c>
      <c r="AH602" s="87">
        <v>10699</v>
      </c>
      <c r="AI602" s="88">
        <v>780</v>
      </c>
      <c r="AJ602" s="76"/>
    </row>
    <row r="603" spans="10:36" x14ac:dyDescent="0.25"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3"/>
      <c r="AA603" s="3"/>
      <c r="AB603" s="81">
        <f t="shared" si="35"/>
        <v>80</v>
      </c>
      <c r="AC603" s="82"/>
      <c r="AD603" s="83">
        <f t="shared" si="33"/>
        <v>1971</v>
      </c>
      <c r="AE603" s="84">
        <f t="shared" si="34"/>
        <v>657</v>
      </c>
      <c r="AF603" s="78"/>
      <c r="AG603" s="86">
        <f t="shared" si="36"/>
        <v>438</v>
      </c>
      <c r="AH603" s="87">
        <v>10699</v>
      </c>
      <c r="AI603" s="88">
        <v>1095</v>
      </c>
      <c r="AJ603" s="76"/>
    </row>
    <row r="604" spans="10:36" x14ac:dyDescent="0.25"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3"/>
      <c r="AA604" s="3"/>
      <c r="AB604" s="81">
        <f t="shared" si="35"/>
        <v>80</v>
      </c>
      <c r="AC604" s="82"/>
      <c r="AD604" s="83">
        <f t="shared" si="33"/>
        <v>711</v>
      </c>
      <c r="AE604" s="84">
        <f t="shared" si="34"/>
        <v>237</v>
      </c>
      <c r="AF604" s="78"/>
      <c r="AG604" s="86">
        <f t="shared" si="36"/>
        <v>158</v>
      </c>
      <c r="AH604" s="87">
        <v>10699</v>
      </c>
      <c r="AI604" s="88">
        <v>395</v>
      </c>
      <c r="AJ604" s="76"/>
    </row>
    <row r="605" spans="10:36" x14ac:dyDescent="0.25"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3"/>
      <c r="AA605" s="3"/>
      <c r="AB605" s="81">
        <f t="shared" si="35"/>
        <v>80</v>
      </c>
      <c r="AC605" s="82"/>
      <c r="AD605" s="83">
        <f t="shared" si="33"/>
        <v>711</v>
      </c>
      <c r="AE605" s="84">
        <f t="shared" si="34"/>
        <v>237</v>
      </c>
      <c r="AF605" s="78"/>
      <c r="AG605" s="86">
        <f t="shared" si="36"/>
        <v>158</v>
      </c>
      <c r="AH605" s="87">
        <v>10699</v>
      </c>
      <c r="AI605" s="88">
        <v>395</v>
      </c>
      <c r="AJ605" s="76"/>
    </row>
    <row r="606" spans="10:36" x14ac:dyDescent="0.25"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3"/>
      <c r="AA606" s="3"/>
      <c r="AB606" s="81">
        <f t="shared" si="35"/>
        <v>80</v>
      </c>
      <c r="AC606" s="82"/>
      <c r="AD606" s="83">
        <f t="shared" si="33"/>
        <v>1341</v>
      </c>
      <c r="AE606" s="84">
        <f t="shared" si="34"/>
        <v>447</v>
      </c>
      <c r="AF606" s="78"/>
      <c r="AG606" s="86">
        <f t="shared" si="36"/>
        <v>298</v>
      </c>
      <c r="AH606" s="87">
        <v>10699</v>
      </c>
      <c r="AI606" s="88">
        <v>745</v>
      </c>
      <c r="AJ606" s="76"/>
    </row>
    <row r="607" spans="10:36" x14ac:dyDescent="0.25"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3"/>
      <c r="AA607" s="3"/>
      <c r="AB607" s="81">
        <f t="shared" si="35"/>
        <v>80</v>
      </c>
      <c r="AC607" s="82"/>
      <c r="AD607" s="83">
        <f t="shared" si="33"/>
        <v>1791</v>
      </c>
      <c r="AE607" s="84">
        <f t="shared" si="34"/>
        <v>597</v>
      </c>
      <c r="AF607" s="78"/>
      <c r="AG607" s="86">
        <f t="shared" si="36"/>
        <v>398</v>
      </c>
      <c r="AH607" s="87">
        <v>10699</v>
      </c>
      <c r="AI607" s="88">
        <v>995</v>
      </c>
      <c r="AJ607" s="76"/>
    </row>
    <row r="608" spans="10:36" x14ac:dyDescent="0.25"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3"/>
      <c r="AA608" s="3"/>
      <c r="AB608" s="81">
        <f t="shared" si="35"/>
        <v>80</v>
      </c>
      <c r="AC608" s="82"/>
      <c r="AD608" s="83">
        <f t="shared" si="33"/>
        <v>2430</v>
      </c>
      <c r="AE608" s="84">
        <f t="shared" si="34"/>
        <v>810</v>
      </c>
      <c r="AF608" s="78"/>
      <c r="AG608" s="86">
        <f t="shared" si="36"/>
        <v>540</v>
      </c>
      <c r="AH608" s="87">
        <v>10699</v>
      </c>
      <c r="AI608" s="88">
        <v>1350</v>
      </c>
      <c r="AJ608" s="76"/>
    </row>
    <row r="609" spans="10:36" x14ac:dyDescent="0.25"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3"/>
      <c r="AA609" s="3"/>
      <c r="AB609" s="81">
        <f t="shared" si="35"/>
        <v>80</v>
      </c>
      <c r="AC609" s="82"/>
      <c r="AD609" s="83">
        <f t="shared" si="33"/>
        <v>4842</v>
      </c>
      <c r="AE609" s="84">
        <f t="shared" si="34"/>
        <v>1614</v>
      </c>
      <c r="AF609" s="78"/>
      <c r="AG609" s="86">
        <f t="shared" si="36"/>
        <v>1076</v>
      </c>
      <c r="AH609" s="87">
        <v>10699</v>
      </c>
      <c r="AI609" s="88">
        <v>2690</v>
      </c>
      <c r="AJ609" s="76"/>
    </row>
    <row r="610" spans="10:36" x14ac:dyDescent="0.25"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8"/>
      <c r="AA610" s="78"/>
      <c r="AB610" s="81">
        <f t="shared" si="35"/>
        <v>80</v>
      </c>
      <c r="AC610" s="82"/>
      <c r="AD610" s="83">
        <f t="shared" si="33"/>
        <v>4230</v>
      </c>
      <c r="AE610" s="84">
        <f t="shared" si="34"/>
        <v>1410</v>
      </c>
      <c r="AF610" s="78"/>
      <c r="AG610" s="86">
        <f t="shared" si="36"/>
        <v>940</v>
      </c>
      <c r="AH610" s="87">
        <v>10699</v>
      </c>
      <c r="AI610" s="88">
        <v>2350</v>
      </c>
      <c r="AJ610" s="76"/>
    </row>
    <row r="611" spans="10:36" x14ac:dyDescent="0.25"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8"/>
      <c r="AA611" s="78"/>
      <c r="AB611" s="81">
        <f t="shared" si="35"/>
        <v>80</v>
      </c>
      <c r="AC611" s="82"/>
      <c r="AD611" s="83">
        <f t="shared" si="33"/>
        <v>936</v>
      </c>
      <c r="AE611" s="84">
        <f t="shared" si="34"/>
        <v>312</v>
      </c>
      <c r="AF611" s="78"/>
      <c r="AG611" s="86">
        <f t="shared" si="36"/>
        <v>208</v>
      </c>
      <c r="AH611" s="87">
        <v>10699</v>
      </c>
      <c r="AI611" s="88">
        <v>520</v>
      </c>
      <c r="AJ611" s="76"/>
    </row>
    <row r="612" spans="10:36" x14ac:dyDescent="0.25"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8"/>
      <c r="AA612" s="78"/>
      <c r="AB612" s="81">
        <f t="shared" si="35"/>
        <v>80</v>
      </c>
      <c r="AC612" s="82"/>
      <c r="AD612" s="83">
        <f t="shared" si="33"/>
        <v>1197</v>
      </c>
      <c r="AE612" s="84">
        <f t="shared" si="34"/>
        <v>399</v>
      </c>
      <c r="AF612" s="78"/>
      <c r="AG612" s="86">
        <f t="shared" si="36"/>
        <v>266</v>
      </c>
      <c r="AH612" s="87">
        <v>10699</v>
      </c>
      <c r="AI612" s="88">
        <v>665</v>
      </c>
      <c r="AJ612" s="76"/>
    </row>
    <row r="613" spans="10:36" x14ac:dyDescent="0.25"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8"/>
      <c r="AA613" s="78"/>
      <c r="AB613" s="81">
        <f t="shared" si="35"/>
        <v>80</v>
      </c>
      <c r="AC613" s="82"/>
      <c r="AD613" s="83">
        <f t="shared" si="33"/>
        <v>1575</v>
      </c>
      <c r="AE613" s="84">
        <f t="shared" si="34"/>
        <v>525</v>
      </c>
      <c r="AF613" s="78"/>
      <c r="AG613" s="86">
        <f t="shared" si="36"/>
        <v>350</v>
      </c>
      <c r="AH613" s="87">
        <v>10699</v>
      </c>
      <c r="AI613" s="88">
        <v>875</v>
      </c>
      <c r="AJ613" s="76"/>
    </row>
    <row r="614" spans="10:36" x14ac:dyDescent="0.25"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8"/>
      <c r="AA614" s="78"/>
      <c r="AB614" s="81">
        <f t="shared" si="35"/>
        <v>80</v>
      </c>
      <c r="AC614" s="82"/>
      <c r="AD614" s="83">
        <f t="shared" si="33"/>
        <v>1062</v>
      </c>
      <c r="AE614" s="84">
        <f t="shared" si="34"/>
        <v>354</v>
      </c>
      <c r="AF614" s="78"/>
      <c r="AG614" s="86">
        <f t="shared" si="36"/>
        <v>236</v>
      </c>
      <c r="AH614" s="87">
        <v>10699</v>
      </c>
      <c r="AI614" s="88">
        <v>590</v>
      </c>
      <c r="AJ614" s="76"/>
    </row>
    <row r="615" spans="10:36" x14ac:dyDescent="0.25"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8"/>
      <c r="AA615" s="78"/>
      <c r="AB615" s="81">
        <f t="shared" si="35"/>
        <v>80</v>
      </c>
      <c r="AC615" s="82"/>
      <c r="AD615" s="83">
        <f t="shared" si="33"/>
        <v>162</v>
      </c>
      <c r="AE615" s="84">
        <f t="shared" si="34"/>
        <v>54</v>
      </c>
      <c r="AF615" s="78"/>
      <c r="AG615" s="86">
        <f t="shared" si="36"/>
        <v>36</v>
      </c>
      <c r="AH615" s="87">
        <v>10699</v>
      </c>
      <c r="AI615" s="90">
        <v>90</v>
      </c>
      <c r="AJ615" s="76"/>
    </row>
    <row r="616" spans="10:36" x14ac:dyDescent="0.25"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3"/>
      <c r="AA616" s="3"/>
      <c r="AB616" s="81">
        <f t="shared" si="35"/>
        <v>80</v>
      </c>
      <c r="AC616" s="82"/>
      <c r="AD616" s="83">
        <f t="shared" si="33"/>
        <v>198</v>
      </c>
      <c r="AE616" s="84">
        <f t="shared" si="34"/>
        <v>66</v>
      </c>
      <c r="AF616" s="78"/>
      <c r="AG616" s="86">
        <f t="shared" si="36"/>
        <v>44</v>
      </c>
      <c r="AH616" s="87">
        <v>10699</v>
      </c>
      <c r="AI616" s="90">
        <v>110</v>
      </c>
      <c r="AJ616" s="76"/>
    </row>
    <row r="617" spans="10:36" x14ac:dyDescent="0.25"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3"/>
      <c r="AA617" s="3"/>
      <c r="AB617" s="81">
        <f t="shared" si="35"/>
        <v>80</v>
      </c>
      <c r="AC617" s="82"/>
      <c r="AD617" s="83">
        <f t="shared" si="33"/>
        <v>180</v>
      </c>
      <c r="AE617" s="84">
        <f t="shared" si="34"/>
        <v>60</v>
      </c>
      <c r="AF617" s="78"/>
      <c r="AG617" s="86">
        <f t="shared" si="36"/>
        <v>40</v>
      </c>
      <c r="AH617" s="87">
        <v>10699</v>
      </c>
      <c r="AI617" s="90">
        <v>100</v>
      </c>
      <c r="AJ617" s="76"/>
    </row>
    <row r="618" spans="10:36" x14ac:dyDescent="0.25"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8"/>
      <c r="AA618" s="78"/>
      <c r="AB618" s="81">
        <f t="shared" si="35"/>
        <v>80</v>
      </c>
      <c r="AC618" s="82"/>
      <c r="AD618" s="83">
        <f t="shared" si="33"/>
        <v>234</v>
      </c>
      <c r="AE618" s="84">
        <f t="shared" si="34"/>
        <v>78</v>
      </c>
      <c r="AF618" s="78"/>
      <c r="AG618" s="86">
        <f t="shared" si="36"/>
        <v>52</v>
      </c>
      <c r="AH618" s="87">
        <v>10699</v>
      </c>
      <c r="AI618" s="90">
        <v>130</v>
      </c>
      <c r="AJ618" s="76"/>
    </row>
    <row r="619" spans="10:36" x14ac:dyDescent="0.25"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8"/>
      <c r="AA619" s="78"/>
      <c r="AB619" s="81">
        <f t="shared" si="35"/>
        <v>80</v>
      </c>
      <c r="AC619" s="82"/>
      <c r="AD619" s="83">
        <f t="shared" si="33"/>
        <v>162</v>
      </c>
      <c r="AE619" s="84">
        <f t="shared" si="34"/>
        <v>54</v>
      </c>
      <c r="AF619" s="78"/>
      <c r="AG619" s="86">
        <f t="shared" si="36"/>
        <v>36</v>
      </c>
      <c r="AH619" s="87">
        <v>10699</v>
      </c>
      <c r="AI619" s="90">
        <v>90</v>
      </c>
      <c r="AJ619" s="76"/>
    </row>
    <row r="620" spans="10:36" x14ac:dyDescent="0.25"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8"/>
      <c r="AA620" s="78"/>
      <c r="AB620" s="81">
        <f t="shared" si="35"/>
        <v>80</v>
      </c>
      <c r="AC620" s="82"/>
      <c r="AD620" s="83">
        <f t="shared" si="33"/>
        <v>198</v>
      </c>
      <c r="AE620" s="84">
        <f t="shared" si="34"/>
        <v>66</v>
      </c>
      <c r="AF620" s="78"/>
      <c r="AG620" s="86">
        <f t="shared" si="36"/>
        <v>44</v>
      </c>
      <c r="AH620" s="87">
        <v>10699</v>
      </c>
      <c r="AI620" s="90">
        <v>110</v>
      </c>
      <c r="AJ620" s="76"/>
    </row>
    <row r="621" spans="10:36" x14ac:dyDescent="0.25"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8"/>
      <c r="AA621" s="78"/>
      <c r="AB621" s="81">
        <f t="shared" si="35"/>
        <v>80</v>
      </c>
      <c r="AC621" s="82"/>
      <c r="AD621" s="83">
        <f t="shared" si="33"/>
        <v>180</v>
      </c>
      <c r="AE621" s="84">
        <f t="shared" si="34"/>
        <v>60</v>
      </c>
      <c r="AF621" s="78"/>
      <c r="AG621" s="86">
        <f t="shared" si="36"/>
        <v>40</v>
      </c>
      <c r="AH621" s="87">
        <v>10699</v>
      </c>
      <c r="AI621" s="90">
        <v>100</v>
      </c>
      <c r="AJ621" s="76"/>
    </row>
    <row r="622" spans="10:36" x14ac:dyDescent="0.25"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8"/>
      <c r="AA622" s="78"/>
      <c r="AB622" s="81">
        <f t="shared" si="35"/>
        <v>80</v>
      </c>
      <c r="AC622" s="82"/>
      <c r="AD622" s="83">
        <f t="shared" si="33"/>
        <v>234</v>
      </c>
      <c r="AE622" s="84">
        <f t="shared" si="34"/>
        <v>78</v>
      </c>
      <c r="AF622" s="78"/>
      <c r="AG622" s="86">
        <f t="shared" si="36"/>
        <v>52</v>
      </c>
      <c r="AH622" s="87">
        <v>10699</v>
      </c>
      <c r="AI622" s="90">
        <v>130</v>
      </c>
      <c r="AJ622" s="76"/>
    </row>
    <row r="623" spans="10:36" x14ac:dyDescent="0.25"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8"/>
      <c r="AA623" s="78"/>
      <c r="AB623" s="81">
        <f t="shared" si="35"/>
        <v>80</v>
      </c>
      <c r="AC623" s="82"/>
      <c r="AD623" s="83">
        <f t="shared" si="33"/>
        <v>738</v>
      </c>
      <c r="AE623" s="84">
        <f t="shared" si="34"/>
        <v>246</v>
      </c>
      <c r="AF623" s="78"/>
      <c r="AG623" s="86">
        <f t="shared" si="36"/>
        <v>164</v>
      </c>
      <c r="AH623" s="87">
        <v>10699</v>
      </c>
      <c r="AI623" s="88">
        <v>410</v>
      </c>
      <c r="AJ623" s="76"/>
    </row>
    <row r="624" spans="10:36" x14ac:dyDescent="0.25"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8"/>
      <c r="AA624" s="78"/>
      <c r="AB624" s="81">
        <f t="shared" si="35"/>
        <v>80</v>
      </c>
      <c r="AC624" s="82"/>
      <c r="AD624" s="83">
        <f t="shared" ref="AD624:AD687" si="37">AE624*3</f>
        <v>2214</v>
      </c>
      <c r="AE624" s="84">
        <f t="shared" ref="AE624:AE687" si="38">AI624-AG624</f>
        <v>738</v>
      </c>
      <c r="AF624" s="78"/>
      <c r="AG624" s="86">
        <f t="shared" si="36"/>
        <v>492</v>
      </c>
      <c r="AH624" s="87">
        <v>10699</v>
      </c>
      <c r="AI624" s="88">
        <v>1230</v>
      </c>
      <c r="AJ624" s="76"/>
    </row>
    <row r="625" spans="10:36" x14ac:dyDescent="0.25"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8"/>
      <c r="AA625" s="78"/>
      <c r="AB625" s="81">
        <f t="shared" ref="AB625:AB688" si="39">AB624</f>
        <v>80</v>
      </c>
      <c r="AC625" s="82"/>
      <c r="AD625" s="83">
        <f t="shared" si="37"/>
        <v>702</v>
      </c>
      <c r="AE625" s="84">
        <f t="shared" si="38"/>
        <v>234</v>
      </c>
      <c r="AF625" s="78"/>
      <c r="AG625" s="86">
        <f t="shared" ref="AG625:AG688" si="40">AI625*0.4</f>
        <v>156</v>
      </c>
      <c r="AH625" s="87">
        <v>10699</v>
      </c>
      <c r="AI625" s="88">
        <v>390</v>
      </c>
      <c r="AJ625" s="76"/>
    </row>
    <row r="626" spans="10:36" x14ac:dyDescent="0.25"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8"/>
      <c r="AA626" s="78"/>
      <c r="AB626" s="81">
        <f t="shared" si="39"/>
        <v>80</v>
      </c>
      <c r="AC626" s="82"/>
      <c r="AD626" s="83">
        <f t="shared" si="37"/>
        <v>1062</v>
      </c>
      <c r="AE626" s="84">
        <f t="shared" si="38"/>
        <v>354</v>
      </c>
      <c r="AF626" s="78"/>
      <c r="AG626" s="86">
        <f t="shared" si="40"/>
        <v>236</v>
      </c>
      <c r="AH626" s="87">
        <v>10699</v>
      </c>
      <c r="AI626" s="88">
        <v>590</v>
      </c>
      <c r="AJ626" s="76"/>
    </row>
    <row r="627" spans="10:36" x14ac:dyDescent="0.25"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8"/>
      <c r="AA627" s="78"/>
      <c r="AB627" s="81">
        <f t="shared" si="39"/>
        <v>80</v>
      </c>
      <c r="AC627" s="82"/>
      <c r="AD627" s="83">
        <f t="shared" si="37"/>
        <v>7848</v>
      </c>
      <c r="AE627" s="84">
        <f t="shared" si="38"/>
        <v>2616</v>
      </c>
      <c r="AF627" s="78"/>
      <c r="AG627" s="86">
        <f t="shared" si="40"/>
        <v>1744</v>
      </c>
      <c r="AH627" s="87">
        <v>10699</v>
      </c>
      <c r="AI627" s="88">
        <v>4360</v>
      </c>
      <c r="AJ627" s="76"/>
    </row>
    <row r="628" spans="10:36" x14ac:dyDescent="0.25"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3"/>
      <c r="AA628" s="3"/>
      <c r="AB628" s="81">
        <f t="shared" si="39"/>
        <v>80</v>
      </c>
      <c r="AC628" s="82"/>
      <c r="AD628" s="83">
        <f t="shared" si="37"/>
        <v>7659</v>
      </c>
      <c r="AE628" s="84">
        <f t="shared" si="38"/>
        <v>2553</v>
      </c>
      <c r="AF628" s="78"/>
      <c r="AG628" s="86">
        <f t="shared" si="40"/>
        <v>1702</v>
      </c>
      <c r="AH628" s="87">
        <v>10699</v>
      </c>
      <c r="AI628" s="88">
        <v>4255</v>
      </c>
      <c r="AJ628" s="76"/>
    </row>
    <row r="629" spans="10:36" x14ac:dyDescent="0.25"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8"/>
      <c r="AA629" s="78"/>
      <c r="AB629" s="81">
        <f t="shared" si="39"/>
        <v>80</v>
      </c>
      <c r="AC629" s="82"/>
      <c r="AD629" s="83">
        <f t="shared" si="37"/>
        <v>6597</v>
      </c>
      <c r="AE629" s="84">
        <f t="shared" si="38"/>
        <v>2199</v>
      </c>
      <c r="AF629" s="78"/>
      <c r="AG629" s="86">
        <f t="shared" si="40"/>
        <v>1466</v>
      </c>
      <c r="AH629" s="87">
        <v>10699</v>
      </c>
      <c r="AI629" s="88">
        <v>3665</v>
      </c>
      <c r="AJ629" s="76"/>
    </row>
    <row r="630" spans="10:36" x14ac:dyDescent="0.25"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3"/>
      <c r="AA630" s="3"/>
      <c r="AB630" s="81">
        <f t="shared" si="39"/>
        <v>80</v>
      </c>
      <c r="AC630" s="82"/>
      <c r="AD630" s="83">
        <f t="shared" si="37"/>
        <v>5310</v>
      </c>
      <c r="AE630" s="84">
        <f t="shared" si="38"/>
        <v>1770</v>
      </c>
      <c r="AF630" s="78"/>
      <c r="AG630" s="86">
        <f t="shared" si="40"/>
        <v>1180</v>
      </c>
      <c r="AH630" s="87">
        <v>10699</v>
      </c>
      <c r="AI630" s="88">
        <v>2950</v>
      </c>
      <c r="AJ630" s="76"/>
    </row>
    <row r="631" spans="10:36" x14ac:dyDescent="0.25"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8"/>
      <c r="AA631" s="78"/>
      <c r="AB631" s="81">
        <f t="shared" si="39"/>
        <v>80</v>
      </c>
      <c r="AC631" s="82"/>
      <c r="AD631" s="83">
        <f t="shared" si="37"/>
        <v>1557</v>
      </c>
      <c r="AE631" s="84">
        <f t="shared" si="38"/>
        <v>519</v>
      </c>
      <c r="AF631" s="78"/>
      <c r="AG631" s="86">
        <f t="shared" si="40"/>
        <v>346</v>
      </c>
      <c r="AH631" s="87">
        <v>10699</v>
      </c>
      <c r="AI631" s="88">
        <v>865</v>
      </c>
      <c r="AJ631" s="76"/>
    </row>
    <row r="632" spans="10:36" x14ac:dyDescent="0.25"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8"/>
      <c r="AA632" s="78"/>
      <c r="AB632" s="81">
        <f t="shared" si="39"/>
        <v>80</v>
      </c>
      <c r="AC632" s="82"/>
      <c r="AD632" s="83">
        <f t="shared" si="37"/>
        <v>1656</v>
      </c>
      <c r="AE632" s="84">
        <f t="shared" si="38"/>
        <v>552</v>
      </c>
      <c r="AF632" s="78"/>
      <c r="AG632" s="86">
        <f t="shared" si="40"/>
        <v>368</v>
      </c>
      <c r="AH632" s="87">
        <v>10699</v>
      </c>
      <c r="AI632" s="88">
        <v>920</v>
      </c>
      <c r="AJ632" s="76"/>
    </row>
    <row r="633" spans="10:36" x14ac:dyDescent="0.25"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8"/>
      <c r="AA633" s="78"/>
      <c r="AB633" s="81">
        <f t="shared" si="39"/>
        <v>80</v>
      </c>
      <c r="AC633" s="82"/>
      <c r="AD633" s="83">
        <f t="shared" si="37"/>
        <v>747</v>
      </c>
      <c r="AE633" s="84">
        <f t="shared" si="38"/>
        <v>249</v>
      </c>
      <c r="AF633" s="78"/>
      <c r="AG633" s="86">
        <f t="shared" si="40"/>
        <v>166</v>
      </c>
      <c r="AH633" s="87">
        <v>10699</v>
      </c>
      <c r="AI633" s="88">
        <v>415</v>
      </c>
      <c r="AJ633" s="76"/>
    </row>
    <row r="634" spans="10:36" x14ac:dyDescent="0.25"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8"/>
      <c r="AA634" s="78"/>
      <c r="AB634" s="81">
        <f t="shared" si="39"/>
        <v>80</v>
      </c>
      <c r="AC634" s="82"/>
      <c r="AD634" s="83">
        <f t="shared" si="37"/>
        <v>837</v>
      </c>
      <c r="AE634" s="84">
        <f t="shared" si="38"/>
        <v>279</v>
      </c>
      <c r="AF634" s="78"/>
      <c r="AG634" s="86">
        <f t="shared" si="40"/>
        <v>186</v>
      </c>
      <c r="AH634" s="87">
        <v>10699</v>
      </c>
      <c r="AI634" s="88">
        <v>465</v>
      </c>
      <c r="AJ634" s="76"/>
    </row>
    <row r="635" spans="10:36" x14ac:dyDescent="0.25"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3"/>
      <c r="AA635" s="3"/>
      <c r="AB635" s="81">
        <f t="shared" si="39"/>
        <v>80</v>
      </c>
      <c r="AC635" s="82"/>
      <c r="AD635" s="83">
        <f t="shared" si="37"/>
        <v>261</v>
      </c>
      <c r="AE635" s="84">
        <f t="shared" si="38"/>
        <v>87</v>
      </c>
      <c r="AF635" s="78"/>
      <c r="AG635" s="86">
        <f t="shared" si="40"/>
        <v>58</v>
      </c>
      <c r="AH635" s="87">
        <v>10699</v>
      </c>
      <c r="AI635" s="88">
        <v>145</v>
      </c>
      <c r="AJ635" s="76"/>
    </row>
    <row r="636" spans="10:36" x14ac:dyDescent="0.25"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3"/>
      <c r="AA636" s="3"/>
      <c r="AB636" s="81">
        <f t="shared" si="39"/>
        <v>80</v>
      </c>
      <c r="AC636" s="82"/>
      <c r="AD636" s="83">
        <f t="shared" si="37"/>
        <v>108</v>
      </c>
      <c r="AE636" s="84">
        <f t="shared" si="38"/>
        <v>36</v>
      </c>
      <c r="AF636" s="78"/>
      <c r="AG636" s="86">
        <f t="shared" si="40"/>
        <v>24</v>
      </c>
      <c r="AH636" s="87">
        <v>10699</v>
      </c>
      <c r="AI636" s="88">
        <v>60</v>
      </c>
      <c r="AJ636" s="76"/>
    </row>
    <row r="637" spans="10:36" x14ac:dyDescent="0.25"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3"/>
      <c r="AA637" s="3"/>
      <c r="AB637" s="81">
        <f t="shared" si="39"/>
        <v>80</v>
      </c>
      <c r="AC637" s="82"/>
      <c r="AD637" s="83">
        <f t="shared" si="37"/>
        <v>1782</v>
      </c>
      <c r="AE637" s="84">
        <f t="shared" si="38"/>
        <v>594</v>
      </c>
      <c r="AF637" s="78"/>
      <c r="AG637" s="86">
        <f t="shared" si="40"/>
        <v>396</v>
      </c>
      <c r="AH637" s="87">
        <v>10699</v>
      </c>
      <c r="AI637" s="88">
        <v>990</v>
      </c>
      <c r="AJ637" s="76"/>
    </row>
    <row r="638" spans="10:36" x14ac:dyDescent="0.25"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3"/>
      <c r="AA638" s="3"/>
      <c r="AB638" s="81">
        <f t="shared" si="39"/>
        <v>80</v>
      </c>
      <c r="AC638" s="82"/>
      <c r="AD638" s="83">
        <f t="shared" si="37"/>
        <v>2556</v>
      </c>
      <c r="AE638" s="84">
        <f t="shared" si="38"/>
        <v>852</v>
      </c>
      <c r="AF638" s="78"/>
      <c r="AG638" s="86">
        <f t="shared" si="40"/>
        <v>568</v>
      </c>
      <c r="AH638" s="87">
        <v>10699</v>
      </c>
      <c r="AI638" s="88">
        <v>1420</v>
      </c>
      <c r="AJ638" s="76"/>
    </row>
    <row r="639" spans="10:36" x14ac:dyDescent="0.25"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3"/>
      <c r="AA639" s="3"/>
      <c r="AB639" s="81">
        <f t="shared" si="39"/>
        <v>80</v>
      </c>
      <c r="AC639" s="82"/>
      <c r="AD639" s="83">
        <f t="shared" si="37"/>
        <v>2592</v>
      </c>
      <c r="AE639" s="84">
        <f t="shared" si="38"/>
        <v>864</v>
      </c>
      <c r="AF639" s="78"/>
      <c r="AG639" s="86">
        <f t="shared" si="40"/>
        <v>576</v>
      </c>
      <c r="AH639" s="87">
        <v>10699</v>
      </c>
      <c r="AI639" s="88">
        <v>1440</v>
      </c>
      <c r="AJ639" s="76"/>
    </row>
    <row r="640" spans="10:36" x14ac:dyDescent="0.25"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3"/>
      <c r="AA640" s="3"/>
      <c r="AB640" s="81">
        <f t="shared" si="39"/>
        <v>80</v>
      </c>
      <c r="AC640" s="82"/>
      <c r="AD640" s="83">
        <f t="shared" si="37"/>
        <v>1701</v>
      </c>
      <c r="AE640" s="84">
        <f t="shared" si="38"/>
        <v>567</v>
      </c>
      <c r="AF640" s="78"/>
      <c r="AG640" s="86">
        <f t="shared" si="40"/>
        <v>378</v>
      </c>
      <c r="AH640" s="87">
        <v>10699</v>
      </c>
      <c r="AI640" s="88">
        <v>945</v>
      </c>
      <c r="AJ640" s="76"/>
    </row>
    <row r="641" spans="10:36" x14ac:dyDescent="0.25"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3"/>
      <c r="AA641" s="3"/>
      <c r="AB641" s="81">
        <f t="shared" si="39"/>
        <v>80</v>
      </c>
      <c r="AC641" s="82"/>
      <c r="AD641" s="83">
        <f t="shared" si="37"/>
        <v>2376</v>
      </c>
      <c r="AE641" s="84">
        <f t="shared" si="38"/>
        <v>792</v>
      </c>
      <c r="AF641" s="78"/>
      <c r="AG641" s="86">
        <f t="shared" si="40"/>
        <v>528</v>
      </c>
      <c r="AH641" s="87">
        <v>10699</v>
      </c>
      <c r="AI641" s="88">
        <v>1320</v>
      </c>
      <c r="AJ641" s="76"/>
    </row>
    <row r="642" spans="10:36" x14ac:dyDescent="0.25"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3"/>
      <c r="AA642" s="3"/>
      <c r="AB642" s="81">
        <f t="shared" si="39"/>
        <v>80</v>
      </c>
      <c r="AC642" s="82"/>
      <c r="AD642" s="83">
        <f t="shared" si="37"/>
        <v>2484</v>
      </c>
      <c r="AE642" s="84">
        <f t="shared" si="38"/>
        <v>828</v>
      </c>
      <c r="AF642" s="78"/>
      <c r="AG642" s="86">
        <f t="shared" si="40"/>
        <v>552</v>
      </c>
      <c r="AH642" s="87">
        <v>10699</v>
      </c>
      <c r="AI642" s="88">
        <v>1380</v>
      </c>
      <c r="AJ642" s="76"/>
    </row>
    <row r="643" spans="10:36" x14ac:dyDescent="0.25"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3"/>
      <c r="AA643" s="3"/>
      <c r="AB643" s="81">
        <f t="shared" si="39"/>
        <v>80</v>
      </c>
      <c r="AC643" s="82"/>
      <c r="AD643" s="83">
        <f t="shared" si="37"/>
        <v>1548</v>
      </c>
      <c r="AE643" s="84">
        <f t="shared" si="38"/>
        <v>516</v>
      </c>
      <c r="AF643" s="78"/>
      <c r="AG643" s="86">
        <f t="shared" si="40"/>
        <v>344</v>
      </c>
      <c r="AH643" s="87">
        <v>10699</v>
      </c>
      <c r="AI643" s="88">
        <v>860</v>
      </c>
      <c r="AJ643" s="76"/>
    </row>
    <row r="644" spans="10:36" x14ac:dyDescent="0.25"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3"/>
      <c r="AA644" s="3"/>
      <c r="AB644" s="81">
        <f t="shared" si="39"/>
        <v>80</v>
      </c>
      <c r="AC644" s="82"/>
      <c r="AD644" s="83">
        <f t="shared" si="37"/>
        <v>1971</v>
      </c>
      <c r="AE644" s="84">
        <f t="shared" si="38"/>
        <v>657</v>
      </c>
      <c r="AF644" s="78"/>
      <c r="AG644" s="86">
        <f t="shared" si="40"/>
        <v>438</v>
      </c>
      <c r="AH644" s="87">
        <v>10699</v>
      </c>
      <c r="AI644" s="88">
        <v>1095</v>
      </c>
      <c r="AJ644" s="76"/>
    </row>
    <row r="645" spans="10:36" x14ac:dyDescent="0.25"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3"/>
      <c r="AA645" s="3"/>
      <c r="AB645" s="81">
        <f t="shared" si="39"/>
        <v>80</v>
      </c>
      <c r="AC645" s="82"/>
      <c r="AD645" s="83">
        <f t="shared" si="37"/>
        <v>2232</v>
      </c>
      <c r="AE645" s="84">
        <f t="shared" si="38"/>
        <v>744</v>
      </c>
      <c r="AF645" s="78"/>
      <c r="AG645" s="86">
        <f t="shared" si="40"/>
        <v>496</v>
      </c>
      <c r="AH645" s="87">
        <v>10699</v>
      </c>
      <c r="AI645" s="88">
        <v>1240</v>
      </c>
      <c r="AJ645" s="76"/>
    </row>
    <row r="646" spans="10:36" x14ac:dyDescent="0.25"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3"/>
      <c r="AA646" s="3"/>
      <c r="AB646" s="81">
        <f t="shared" si="39"/>
        <v>80</v>
      </c>
      <c r="AC646" s="82"/>
      <c r="AD646" s="83">
        <f t="shared" si="37"/>
        <v>9198</v>
      </c>
      <c r="AE646" s="84">
        <f t="shared" si="38"/>
        <v>3066</v>
      </c>
      <c r="AF646" s="78"/>
      <c r="AG646" s="86">
        <f t="shared" si="40"/>
        <v>2044</v>
      </c>
      <c r="AH646" s="87">
        <v>10699</v>
      </c>
      <c r="AI646" s="90">
        <v>5110</v>
      </c>
      <c r="AJ646" s="76"/>
    </row>
    <row r="647" spans="10:36" x14ac:dyDescent="0.25"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3"/>
      <c r="AA647" s="3"/>
      <c r="AB647" s="81">
        <f t="shared" si="39"/>
        <v>80</v>
      </c>
      <c r="AC647" s="82"/>
      <c r="AD647" s="83">
        <f t="shared" si="37"/>
        <v>6129</v>
      </c>
      <c r="AE647" s="84">
        <f t="shared" si="38"/>
        <v>2043</v>
      </c>
      <c r="AF647" s="78"/>
      <c r="AG647" s="86">
        <f t="shared" si="40"/>
        <v>1362</v>
      </c>
      <c r="AH647" s="87">
        <v>10699</v>
      </c>
      <c r="AI647" s="90">
        <v>3405</v>
      </c>
      <c r="AJ647" s="76"/>
    </row>
    <row r="648" spans="10:36" x14ac:dyDescent="0.25"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3"/>
      <c r="AA648" s="3"/>
      <c r="AB648" s="81">
        <f t="shared" si="39"/>
        <v>80</v>
      </c>
      <c r="AC648" s="82"/>
      <c r="AD648" s="83">
        <f t="shared" si="37"/>
        <v>7245</v>
      </c>
      <c r="AE648" s="84">
        <f t="shared" si="38"/>
        <v>2415</v>
      </c>
      <c r="AF648" s="78"/>
      <c r="AG648" s="86">
        <f t="shared" si="40"/>
        <v>1610</v>
      </c>
      <c r="AH648" s="87">
        <v>10699</v>
      </c>
      <c r="AI648" s="90">
        <v>4025</v>
      </c>
      <c r="AJ648" s="76"/>
    </row>
    <row r="649" spans="10:36" x14ac:dyDescent="0.25"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3"/>
      <c r="AA649" s="3"/>
      <c r="AB649" s="81">
        <f t="shared" si="39"/>
        <v>80</v>
      </c>
      <c r="AC649" s="82"/>
      <c r="AD649" s="83">
        <f t="shared" si="37"/>
        <v>9315</v>
      </c>
      <c r="AE649" s="84">
        <f t="shared" si="38"/>
        <v>3105</v>
      </c>
      <c r="AF649" s="78"/>
      <c r="AG649" s="86">
        <f t="shared" si="40"/>
        <v>2070</v>
      </c>
      <c r="AH649" s="87">
        <v>10699</v>
      </c>
      <c r="AI649" s="90">
        <v>5175</v>
      </c>
      <c r="AJ649" s="76"/>
    </row>
    <row r="650" spans="10:36" x14ac:dyDescent="0.25"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3"/>
      <c r="AA650" s="3"/>
      <c r="AB650" s="81">
        <f t="shared" si="39"/>
        <v>80</v>
      </c>
      <c r="AC650" s="82"/>
      <c r="AD650" s="83">
        <f t="shared" si="37"/>
        <v>5823</v>
      </c>
      <c r="AE650" s="84">
        <f t="shared" si="38"/>
        <v>1941</v>
      </c>
      <c r="AF650" s="78"/>
      <c r="AG650" s="86">
        <f t="shared" si="40"/>
        <v>1294</v>
      </c>
      <c r="AH650" s="87">
        <v>10699</v>
      </c>
      <c r="AI650" s="90">
        <v>3235</v>
      </c>
      <c r="AJ650" s="76"/>
    </row>
    <row r="651" spans="10:36" x14ac:dyDescent="0.25"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3"/>
      <c r="AA651" s="3"/>
      <c r="AB651" s="81">
        <f t="shared" si="39"/>
        <v>80</v>
      </c>
      <c r="AC651" s="82"/>
      <c r="AD651" s="83">
        <f t="shared" si="37"/>
        <v>7623</v>
      </c>
      <c r="AE651" s="84">
        <f t="shared" si="38"/>
        <v>2541</v>
      </c>
      <c r="AF651" s="78"/>
      <c r="AG651" s="86">
        <f t="shared" si="40"/>
        <v>1694</v>
      </c>
      <c r="AH651" s="87">
        <v>10699</v>
      </c>
      <c r="AI651" s="90">
        <v>4235</v>
      </c>
      <c r="AJ651" s="76"/>
    </row>
    <row r="652" spans="10:36" x14ac:dyDescent="0.25"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3"/>
      <c r="AA652" s="3"/>
      <c r="AB652" s="81">
        <f t="shared" si="39"/>
        <v>80</v>
      </c>
      <c r="AC652" s="82"/>
      <c r="AD652" s="83">
        <f t="shared" si="37"/>
        <v>8370</v>
      </c>
      <c r="AE652" s="84">
        <f t="shared" si="38"/>
        <v>2790</v>
      </c>
      <c r="AF652" s="78"/>
      <c r="AG652" s="86">
        <f t="shared" si="40"/>
        <v>1860</v>
      </c>
      <c r="AH652" s="87">
        <v>10699</v>
      </c>
      <c r="AI652" s="90">
        <v>4650</v>
      </c>
      <c r="AJ652" s="76"/>
    </row>
    <row r="653" spans="10:36" x14ac:dyDescent="0.25"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3"/>
      <c r="AA653" s="3"/>
      <c r="AB653" s="81">
        <f t="shared" si="39"/>
        <v>80</v>
      </c>
      <c r="AC653" s="82"/>
      <c r="AD653" s="83">
        <f t="shared" si="37"/>
        <v>10890</v>
      </c>
      <c r="AE653" s="84">
        <f t="shared" si="38"/>
        <v>3630</v>
      </c>
      <c r="AF653" s="78"/>
      <c r="AG653" s="86">
        <f t="shared" si="40"/>
        <v>2420</v>
      </c>
      <c r="AH653" s="87">
        <v>10699</v>
      </c>
      <c r="AI653" s="90">
        <v>6050</v>
      </c>
      <c r="AJ653" s="76"/>
    </row>
    <row r="654" spans="10:36" x14ac:dyDescent="0.25"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3"/>
      <c r="AA654" s="3"/>
      <c r="AB654" s="81">
        <f t="shared" si="39"/>
        <v>80</v>
      </c>
      <c r="AC654" s="82"/>
      <c r="AD654" s="83">
        <f t="shared" si="37"/>
        <v>2439</v>
      </c>
      <c r="AE654" s="84">
        <f t="shared" si="38"/>
        <v>813</v>
      </c>
      <c r="AF654" s="78"/>
      <c r="AG654" s="86">
        <f t="shared" si="40"/>
        <v>542</v>
      </c>
      <c r="AH654" s="87">
        <v>10699</v>
      </c>
      <c r="AI654" s="90">
        <v>1355</v>
      </c>
      <c r="AJ654" s="76"/>
    </row>
    <row r="655" spans="10:36" x14ac:dyDescent="0.25"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3"/>
      <c r="AA655" s="3"/>
      <c r="AB655" s="81">
        <f t="shared" si="39"/>
        <v>80</v>
      </c>
      <c r="AC655" s="82"/>
      <c r="AD655" s="83">
        <f t="shared" si="37"/>
        <v>3051</v>
      </c>
      <c r="AE655" s="84">
        <f t="shared" si="38"/>
        <v>1017</v>
      </c>
      <c r="AF655" s="78"/>
      <c r="AG655" s="86">
        <f t="shared" si="40"/>
        <v>678</v>
      </c>
      <c r="AH655" s="87">
        <v>10699</v>
      </c>
      <c r="AI655" s="90">
        <v>1695</v>
      </c>
      <c r="AJ655" s="76"/>
    </row>
    <row r="656" spans="10:36" x14ac:dyDescent="0.25"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3"/>
      <c r="AA656" s="3"/>
      <c r="AB656" s="81">
        <f t="shared" si="39"/>
        <v>80</v>
      </c>
      <c r="AC656" s="82"/>
      <c r="AD656" s="83">
        <f t="shared" si="37"/>
        <v>3006</v>
      </c>
      <c r="AE656" s="84">
        <f t="shared" si="38"/>
        <v>1002</v>
      </c>
      <c r="AF656" s="78"/>
      <c r="AG656" s="86">
        <f t="shared" si="40"/>
        <v>668</v>
      </c>
      <c r="AH656" s="87">
        <v>10699</v>
      </c>
      <c r="AI656" s="90">
        <v>1670</v>
      </c>
      <c r="AJ656" s="76"/>
    </row>
    <row r="657" spans="10:36" x14ac:dyDescent="0.25"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3"/>
      <c r="AA657" s="3"/>
      <c r="AB657" s="81">
        <f t="shared" si="39"/>
        <v>80</v>
      </c>
      <c r="AC657" s="82"/>
      <c r="AD657" s="83">
        <f t="shared" si="37"/>
        <v>2934</v>
      </c>
      <c r="AE657" s="84">
        <f t="shared" si="38"/>
        <v>978</v>
      </c>
      <c r="AF657" s="78"/>
      <c r="AG657" s="86">
        <f t="shared" si="40"/>
        <v>652</v>
      </c>
      <c r="AH657" s="87">
        <v>10699</v>
      </c>
      <c r="AI657" s="90">
        <v>1630</v>
      </c>
      <c r="AJ657" s="76"/>
    </row>
    <row r="658" spans="10:36" x14ac:dyDescent="0.25"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3"/>
      <c r="AA658" s="3"/>
      <c r="AB658" s="81">
        <f t="shared" si="39"/>
        <v>80</v>
      </c>
      <c r="AC658" s="82"/>
      <c r="AD658" s="83">
        <f t="shared" si="37"/>
        <v>1485</v>
      </c>
      <c r="AE658" s="84">
        <f t="shared" si="38"/>
        <v>495</v>
      </c>
      <c r="AF658" s="78"/>
      <c r="AG658" s="86">
        <f t="shared" si="40"/>
        <v>330</v>
      </c>
      <c r="AH658" s="87">
        <v>10699</v>
      </c>
      <c r="AI658" s="90">
        <v>825</v>
      </c>
      <c r="AJ658" s="76"/>
    </row>
    <row r="659" spans="10:36" x14ac:dyDescent="0.25"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8"/>
      <c r="AA659" s="78"/>
      <c r="AB659" s="81">
        <f t="shared" si="39"/>
        <v>80</v>
      </c>
      <c r="AC659" s="82"/>
      <c r="AD659" s="83">
        <f t="shared" si="37"/>
        <v>2025</v>
      </c>
      <c r="AE659" s="84">
        <f t="shared" si="38"/>
        <v>675</v>
      </c>
      <c r="AF659" s="78"/>
      <c r="AG659" s="86">
        <f t="shared" si="40"/>
        <v>450</v>
      </c>
      <c r="AH659" s="87">
        <v>10699</v>
      </c>
      <c r="AI659" s="90">
        <v>1125</v>
      </c>
      <c r="AJ659" s="76"/>
    </row>
    <row r="660" spans="10:36" x14ac:dyDescent="0.25"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8"/>
      <c r="AA660" s="78"/>
      <c r="AB660" s="81">
        <f t="shared" si="39"/>
        <v>80</v>
      </c>
      <c r="AC660" s="82"/>
      <c r="AD660" s="83">
        <f t="shared" si="37"/>
        <v>3087</v>
      </c>
      <c r="AE660" s="84">
        <f t="shared" si="38"/>
        <v>1029</v>
      </c>
      <c r="AF660" s="78"/>
      <c r="AG660" s="86">
        <f t="shared" si="40"/>
        <v>686</v>
      </c>
      <c r="AH660" s="87">
        <v>10699</v>
      </c>
      <c r="AI660" s="90">
        <v>1715</v>
      </c>
      <c r="AJ660" s="76"/>
    </row>
    <row r="661" spans="10:36" x14ac:dyDescent="0.25"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8"/>
      <c r="AA661" s="78"/>
      <c r="AB661" s="81">
        <f t="shared" si="39"/>
        <v>80</v>
      </c>
      <c r="AC661" s="82"/>
      <c r="AD661" s="83">
        <f t="shared" si="37"/>
        <v>3087</v>
      </c>
      <c r="AE661" s="84">
        <f t="shared" si="38"/>
        <v>1029</v>
      </c>
      <c r="AF661" s="78"/>
      <c r="AG661" s="86">
        <f t="shared" si="40"/>
        <v>686</v>
      </c>
      <c r="AH661" s="87">
        <v>10699</v>
      </c>
      <c r="AI661" s="90">
        <v>1715</v>
      </c>
      <c r="AJ661" s="76"/>
    </row>
    <row r="662" spans="10:36" x14ac:dyDescent="0.25"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8"/>
      <c r="AA662" s="78"/>
      <c r="AB662" s="81">
        <f t="shared" si="39"/>
        <v>80</v>
      </c>
      <c r="AC662" s="82"/>
      <c r="AD662" s="83">
        <f t="shared" si="37"/>
        <v>2457</v>
      </c>
      <c r="AE662" s="84">
        <f t="shared" si="38"/>
        <v>819</v>
      </c>
      <c r="AF662" s="78"/>
      <c r="AG662" s="86">
        <f t="shared" si="40"/>
        <v>546</v>
      </c>
      <c r="AH662" s="87">
        <v>10699</v>
      </c>
      <c r="AI662" s="90">
        <v>1365</v>
      </c>
      <c r="AJ662" s="76"/>
    </row>
    <row r="663" spans="10:36" x14ac:dyDescent="0.25"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8"/>
      <c r="AA663" s="78"/>
      <c r="AB663" s="81">
        <f t="shared" si="39"/>
        <v>80</v>
      </c>
      <c r="AC663" s="82"/>
      <c r="AD663" s="83">
        <f t="shared" si="37"/>
        <v>2295</v>
      </c>
      <c r="AE663" s="84">
        <f t="shared" si="38"/>
        <v>765</v>
      </c>
      <c r="AF663" s="78"/>
      <c r="AG663" s="86">
        <f t="shared" si="40"/>
        <v>510</v>
      </c>
      <c r="AH663" s="87">
        <v>10699</v>
      </c>
      <c r="AI663" s="90">
        <v>1275</v>
      </c>
      <c r="AJ663" s="76"/>
    </row>
    <row r="664" spans="10:36" x14ac:dyDescent="0.25"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8"/>
      <c r="AA664" s="78"/>
      <c r="AB664" s="81">
        <f t="shared" si="39"/>
        <v>80</v>
      </c>
      <c r="AC664" s="82"/>
      <c r="AD664" s="83">
        <f t="shared" si="37"/>
        <v>2952</v>
      </c>
      <c r="AE664" s="84">
        <f t="shared" si="38"/>
        <v>984</v>
      </c>
      <c r="AF664" s="78"/>
      <c r="AG664" s="86">
        <f t="shared" si="40"/>
        <v>656</v>
      </c>
      <c r="AH664" s="87">
        <v>10699</v>
      </c>
      <c r="AI664" s="90">
        <v>1640</v>
      </c>
      <c r="AJ664" s="76"/>
    </row>
    <row r="665" spans="10:36" x14ac:dyDescent="0.25"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8"/>
      <c r="AA665" s="78"/>
      <c r="AB665" s="81">
        <f t="shared" si="39"/>
        <v>80</v>
      </c>
      <c r="AC665" s="82"/>
      <c r="AD665" s="83">
        <f t="shared" si="37"/>
        <v>5049</v>
      </c>
      <c r="AE665" s="84">
        <f t="shared" si="38"/>
        <v>1683</v>
      </c>
      <c r="AF665" s="78"/>
      <c r="AG665" s="86">
        <f t="shared" si="40"/>
        <v>1122</v>
      </c>
      <c r="AH665" s="87">
        <v>10699</v>
      </c>
      <c r="AI665" s="90">
        <v>2805</v>
      </c>
      <c r="AJ665" s="76"/>
    </row>
    <row r="666" spans="10:36" x14ac:dyDescent="0.25"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8"/>
      <c r="AA666" s="78"/>
      <c r="AB666" s="81">
        <f t="shared" si="39"/>
        <v>80</v>
      </c>
      <c r="AC666" s="82"/>
      <c r="AD666" s="83">
        <f t="shared" si="37"/>
        <v>3051</v>
      </c>
      <c r="AE666" s="84">
        <f t="shared" si="38"/>
        <v>1017</v>
      </c>
      <c r="AF666" s="78"/>
      <c r="AG666" s="86">
        <f t="shared" si="40"/>
        <v>678</v>
      </c>
      <c r="AH666" s="87">
        <v>10699</v>
      </c>
      <c r="AI666" s="90">
        <v>1695</v>
      </c>
      <c r="AJ666" s="76"/>
    </row>
    <row r="667" spans="10:36" x14ac:dyDescent="0.25"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8"/>
      <c r="AA667" s="78"/>
      <c r="AB667" s="81">
        <f t="shared" si="39"/>
        <v>80</v>
      </c>
      <c r="AC667" s="82"/>
      <c r="AD667" s="83">
        <f t="shared" si="37"/>
        <v>5202</v>
      </c>
      <c r="AE667" s="84">
        <f t="shared" si="38"/>
        <v>1734</v>
      </c>
      <c r="AF667" s="78"/>
      <c r="AG667" s="86">
        <f t="shared" si="40"/>
        <v>1156</v>
      </c>
      <c r="AH667" s="87">
        <v>10699</v>
      </c>
      <c r="AI667" s="90">
        <v>2890</v>
      </c>
      <c r="AJ667" s="76"/>
    </row>
    <row r="668" spans="10:36" x14ac:dyDescent="0.25"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3"/>
      <c r="AA668" s="3"/>
      <c r="AB668" s="81">
        <f t="shared" si="39"/>
        <v>80</v>
      </c>
      <c r="AC668" s="82"/>
      <c r="AD668" s="83">
        <f t="shared" si="37"/>
        <v>2970</v>
      </c>
      <c r="AE668" s="84">
        <f t="shared" si="38"/>
        <v>990</v>
      </c>
      <c r="AF668" s="78"/>
      <c r="AG668" s="86">
        <f t="shared" si="40"/>
        <v>660</v>
      </c>
      <c r="AH668" s="87">
        <v>10699</v>
      </c>
      <c r="AI668" s="90">
        <v>1650</v>
      </c>
      <c r="AJ668" s="76"/>
    </row>
    <row r="669" spans="10:36" x14ac:dyDescent="0.25"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8"/>
      <c r="AA669" s="78"/>
      <c r="AB669" s="81">
        <f t="shared" si="39"/>
        <v>80</v>
      </c>
      <c r="AC669" s="82"/>
      <c r="AD669" s="83">
        <f t="shared" si="37"/>
        <v>5085</v>
      </c>
      <c r="AE669" s="84">
        <f t="shared" si="38"/>
        <v>1695</v>
      </c>
      <c r="AF669" s="78"/>
      <c r="AG669" s="86">
        <f t="shared" si="40"/>
        <v>1130</v>
      </c>
      <c r="AH669" s="87">
        <v>10699</v>
      </c>
      <c r="AI669" s="90">
        <v>2825</v>
      </c>
      <c r="AJ669" s="76"/>
    </row>
    <row r="670" spans="10:36" x14ac:dyDescent="0.25"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8"/>
      <c r="AA670" s="78"/>
      <c r="AB670" s="81">
        <f t="shared" si="39"/>
        <v>80</v>
      </c>
      <c r="AC670" s="82"/>
      <c r="AD670" s="83">
        <f t="shared" si="37"/>
        <v>5148</v>
      </c>
      <c r="AE670" s="84">
        <f t="shared" si="38"/>
        <v>1716</v>
      </c>
      <c r="AF670" s="78"/>
      <c r="AG670" s="86">
        <f t="shared" si="40"/>
        <v>1144</v>
      </c>
      <c r="AH670" s="87">
        <v>10699</v>
      </c>
      <c r="AI670" s="90">
        <v>2860</v>
      </c>
      <c r="AJ670" s="76"/>
    </row>
    <row r="671" spans="10:36" x14ac:dyDescent="0.25"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8"/>
      <c r="AA671" s="78"/>
      <c r="AB671" s="81">
        <f t="shared" si="39"/>
        <v>80</v>
      </c>
      <c r="AC671" s="82"/>
      <c r="AD671" s="83">
        <f t="shared" si="37"/>
        <v>1629</v>
      </c>
      <c r="AE671" s="84">
        <f t="shared" si="38"/>
        <v>543</v>
      </c>
      <c r="AF671" s="78"/>
      <c r="AG671" s="86">
        <f t="shared" si="40"/>
        <v>362</v>
      </c>
      <c r="AH671" s="87">
        <v>10699</v>
      </c>
      <c r="AI671" s="90">
        <v>905</v>
      </c>
      <c r="AJ671" s="76"/>
    </row>
    <row r="672" spans="10:36" x14ac:dyDescent="0.25"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8"/>
      <c r="AA672" s="78"/>
      <c r="AB672" s="81">
        <f t="shared" si="39"/>
        <v>80</v>
      </c>
      <c r="AC672" s="82"/>
      <c r="AD672" s="83">
        <f t="shared" si="37"/>
        <v>2025</v>
      </c>
      <c r="AE672" s="84">
        <f t="shared" si="38"/>
        <v>675</v>
      </c>
      <c r="AF672" s="78"/>
      <c r="AG672" s="86">
        <f t="shared" si="40"/>
        <v>450</v>
      </c>
      <c r="AH672" s="87">
        <v>10699</v>
      </c>
      <c r="AI672" s="90">
        <v>1125</v>
      </c>
      <c r="AJ672" s="76"/>
    </row>
    <row r="673" spans="10:36" x14ac:dyDescent="0.25"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8"/>
      <c r="AA673" s="78"/>
      <c r="AB673" s="81">
        <f t="shared" si="39"/>
        <v>80</v>
      </c>
      <c r="AC673" s="82"/>
      <c r="AD673" s="83">
        <f t="shared" si="37"/>
        <v>2700</v>
      </c>
      <c r="AE673" s="84">
        <f t="shared" si="38"/>
        <v>900</v>
      </c>
      <c r="AF673" s="78"/>
      <c r="AG673" s="86">
        <f t="shared" si="40"/>
        <v>600</v>
      </c>
      <c r="AH673" s="87">
        <v>10699</v>
      </c>
      <c r="AI673" s="90">
        <v>1500</v>
      </c>
      <c r="AJ673" s="76"/>
    </row>
    <row r="674" spans="10:36" x14ac:dyDescent="0.25"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8"/>
      <c r="AA674" s="78"/>
      <c r="AB674" s="81">
        <f t="shared" si="39"/>
        <v>80</v>
      </c>
      <c r="AC674" s="82"/>
      <c r="AD674" s="83">
        <f t="shared" si="37"/>
        <v>1350</v>
      </c>
      <c r="AE674" s="84">
        <f t="shared" si="38"/>
        <v>450</v>
      </c>
      <c r="AF674" s="78"/>
      <c r="AG674" s="86">
        <f t="shared" si="40"/>
        <v>300</v>
      </c>
      <c r="AH674" s="87">
        <v>10699</v>
      </c>
      <c r="AI674" s="90">
        <v>750</v>
      </c>
      <c r="AJ674" s="76"/>
    </row>
    <row r="675" spans="10:36" x14ac:dyDescent="0.25"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8"/>
      <c r="AA675" s="78"/>
      <c r="AB675" s="81">
        <f t="shared" si="39"/>
        <v>80</v>
      </c>
      <c r="AC675" s="82"/>
      <c r="AD675" s="83">
        <f t="shared" si="37"/>
        <v>18891</v>
      </c>
      <c r="AE675" s="84">
        <f t="shared" si="38"/>
        <v>6297</v>
      </c>
      <c r="AF675" s="78"/>
      <c r="AG675" s="86">
        <f t="shared" si="40"/>
        <v>4198</v>
      </c>
      <c r="AH675" s="87">
        <v>10699</v>
      </c>
      <c r="AI675" s="90">
        <v>10495</v>
      </c>
      <c r="AJ675" s="76"/>
    </row>
    <row r="676" spans="10:36" x14ac:dyDescent="0.25"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8"/>
      <c r="AA676" s="78"/>
      <c r="AB676" s="81">
        <f t="shared" si="39"/>
        <v>80</v>
      </c>
      <c r="AC676" s="82"/>
      <c r="AD676" s="83">
        <f t="shared" si="37"/>
        <v>17298</v>
      </c>
      <c r="AE676" s="84">
        <f t="shared" si="38"/>
        <v>5766</v>
      </c>
      <c r="AF676" s="78"/>
      <c r="AG676" s="86">
        <f t="shared" si="40"/>
        <v>3844</v>
      </c>
      <c r="AH676" s="87">
        <v>10699</v>
      </c>
      <c r="AI676" s="90">
        <v>9610</v>
      </c>
      <c r="AJ676" s="76"/>
    </row>
    <row r="677" spans="10:36" x14ac:dyDescent="0.25"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3"/>
      <c r="AA677" s="3"/>
      <c r="AB677" s="81">
        <f t="shared" si="39"/>
        <v>80</v>
      </c>
      <c r="AC677" s="82"/>
      <c r="AD677" s="83">
        <f t="shared" si="37"/>
        <v>594</v>
      </c>
      <c r="AE677" s="84">
        <f t="shared" si="38"/>
        <v>198</v>
      </c>
      <c r="AF677" s="78"/>
      <c r="AG677" s="86">
        <f t="shared" si="40"/>
        <v>132</v>
      </c>
      <c r="AH677" s="87">
        <v>10699</v>
      </c>
      <c r="AI677" s="90">
        <v>330</v>
      </c>
      <c r="AJ677" s="76"/>
    </row>
    <row r="678" spans="10:36" x14ac:dyDescent="0.25"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3"/>
      <c r="AA678" s="3"/>
      <c r="AB678" s="81">
        <f t="shared" si="39"/>
        <v>80</v>
      </c>
      <c r="AC678" s="82"/>
      <c r="AD678" s="83">
        <f t="shared" si="37"/>
        <v>8910</v>
      </c>
      <c r="AE678" s="84">
        <f t="shared" si="38"/>
        <v>2970</v>
      </c>
      <c r="AF678" s="78"/>
      <c r="AG678" s="86">
        <f t="shared" si="40"/>
        <v>1980</v>
      </c>
      <c r="AH678" s="87">
        <v>10699</v>
      </c>
      <c r="AI678" s="90">
        <v>4950</v>
      </c>
      <c r="AJ678" s="76"/>
    </row>
    <row r="679" spans="10:36" x14ac:dyDescent="0.25"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3"/>
      <c r="AA679" s="3"/>
      <c r="AB679" s="81">
        <f t="shared" si="39"/>
        <v>80</v>
      </c>
      <c r="AC679" s="82"/>
      <c r="AD679" s="83">
        <f t="shared" si="37"/>
        <v>2025</v>
      </c>
      <c r="AE679" s="84">
        <f t="shared" si="38"/>
        <v>675</v>
      </c>
      <c r="AF679" s="78"/>
      <c r="AG679" s="86">
        <f t="shared" si="40"/>
        <v>450</v>
      </c>
      <c r="AH679" s="87">
        <v>10699</v>
      </c>
      <c r="AI679" s="90">
        <v>1125</v>
      </c>
      <c r="AJ679" s="76"/>
    </row>
    <row r="680" spans="10:36" x14ac:dyDescent="0.25"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3"/>
      <c r="AA680" s="3"/>
      <c r="AB680" s="81">
        <f t="shared" si="39"/>
        <v>80</v>
      </c>
      <c r="AC680" s="82"/>
      <c r="AD680" s="83">
        <f t="shared" si="37"/>
        <v>31554</v>
      </c>
      <c r="AE680" s="84">
        <f t="shared" si="38"/>
        <v>10518</v>
      </c>
      <c r="AF680" s="78"/>
      <c r="AG680" s="86">
        <f t="shared" si="40"/>
        <v>7012</v>
      </c>
      <c r="AH680" s="87">
        <v>10699</v>
      </c>
      <c r="AI680" s="90">
        <v>17530</v>
      </c>
      <c r="AJ680" s="76"/>
    </row>
    <row r="681" spans="10:36" x14ac:dyDescent="0.25"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3"/>
      <c r="AA681" s="3"/>
      <c r="AB681" s="81">
        <f t="shared" si="39"/>
        <v>80</v>
      </c>
      <c r="AC681" s="82"/>
      <c r="AD681" s="83">
        <f t="shared" si="37"/>
        <v>39492</v>
      </c>
      <c r="AE681" s="84">
        <f t="shared" si="38"/>
        <v>13164</v>
      </c>
      <c r="AF681" s="78"/>
      <c r="AG681" s="86">
        <f t="shared" si="40"/>
        <v>8776</v>
      </c>
      <c r="AH681" s="87">
        <v>10699</v>
      </c>
      <c r="AI681" s="90">
        <v>21940</v>
      </c>
      <c r="AJ681" s="76"/>
    </row>
    <row r="682" spans="10:36" x14ac:dyDescent="0.25"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3"/>
      <c r="AA682" s="3"/>
      <c r="AB682" s="81">
        <f t="shared" si="39"/>
        <v>80</v>
      </c>
      <c r="AC682" s="82"/>
      <c r="AD682" s="83">
        <f t="shared" si="37"/>
        <v>396</v>
      </c>
      <c r="AE682" s="84">
        <f t="shared" si="38"/>
        <v>132</v>
      </c>
      <c r="AF682" s="78"/>
      <c r="AG682" s="86">
        <f t="shared" si="40"/>
        <v>88</v>
      </c>
      <c r="AH682" s="87">
        <v>10699</v>
      </c>
      <c r="AI682" s="88">
        <v>220</v>
      </c>
      <c r="AJ682" s="76"/>
    </row>
    <row r="683" spans="10:36" x14ac:dyDescent="0.25"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3"/>
      <c r="AA683" s="3"/>
      <c r="AB683" s="81">
        <f t="shared" si="39"/>
        <v>80</v>
      </c>
      <c r="AC683" s="82"/>
      <c r="AD683" s="83">
        <f t="shared" si="37"/>
        <v>585</v>
      </c>
      <c r="AE683" s="84">
        <f t="shared" si="38"/>
        <v>195</v>
      </c>
      <c r="AF683" s="78"/>
      <c r="AG683" s="86">
        <f t="shared" si="40"/>
        <v>130</v>
      </c>
      <c r="AH683" s="87">
        <v>10699</v>
      </c>
      <c r="AI683" s="88">
        <v>325</v>
      </c>
      <c r="AJ683" s="76"/>
    </row>
    <row r="684" spans="10:36" x14ac:dyDescent="0.25"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3"/>
      <c r="AA684" s="3"/>
      <c r="AB684" s="81">
        <f t="shared" si="39"/>
        <v>80</v>
      </c>
      <c r="AC684" s="82"/>
      <c r="AD684" s="83">
        <f t="shared" si="37"/>
        <v>1530</v>
      </c>
      <c r="AE684" s="84">
        <f t="shared" si="38"/>
        <v>510</v>
      </c>
      <c r="AF684" s="78"/>
      <c r="AG684" s="86">
        <f t="shared" si="40"/>
        <v>340</v>
      </c>
      <c r="AH684" s="87">
        <v>10699</v>
      </c>
      <c r="AI684" s="88">
        <v>850</v>
      </c>
      <c r="AJ684" s="76"/>
    </row>
    <row r="685" spans="10:36" x14ac:dyDescent="0.25"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3"/>
      <c r="AA685" s="3"/>
      <c r="AB685" s="81">
        <f t="shared" si="39"/>
        <v>80</v>
      </c>
      <c r="AC685" s="82"/>
      <c r="AD685" s="83">
        <f t="shared" si="37"/>
        <v>1791</v>
      </c>
      <c r="AE685" s="84">
        <f t="shared" si="38"/>
        <v>597</v>
      </c>
      <c r="AF685" s="78"/>
      <c r="AG685" s="86">
        <f t="shared" si="40"/>
        <v>398</v>
      </c>
      <c r="AH685" s="87">
        <v>10699</v>
      </c>
      <c r="AI685" s="88">
        <v>995</v>
      </c>
      <c r="AJ685" s="76"/>
    </row>
    <row r="686" spans="10:36" x14ac:dyDescent="0.25"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8"/>
      <c r="AA686" s="78"/>
      <c r="AB686" s="81">
        <f t="shared" si="39"/>
        <v>80</v>
      </c>
      <c r="AC686" s="82"/>
      <c r="AD686" s="83">
        <f t="shared" si="37"/>
        <v>1683</v>
      </c>
      <c r="AE686" s="84">
        <f t="shared" si="38"/>
        <v>561</v>
      </c>
      <c r="AF686" s="78"/>
      <c r="AG686" s="86">
        <f t="shared" si="40"/>
        <v>374</v>
      </c>
      <c r="AH686" s="87">
        <v>10699</v>
      </c>
      <c r="AI686" s="88">
        <v>935</v>
      </c>
      <c r="AJ686" s="76"/>
    </row>
    <row r="687" spans="10:36" x14ac:dyDescent="0.25"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3"/>
      <c r="AA687" s="3"/>
      <c r="AB687" s="81">
        <f t="shared" si="39"/>
        <v>80</v>
      </c>
      <c r="AC687" s="82"/>
      <c r="AD687" s="83">
        <f t="shared" si="37"/>
        <v>1683</v>
      </c>
      <c r="AE687" s="84">
        <f t="shared" si="38"/>
        <v>561</v>
      </c>
      <c r="AF687" s="78"/>
      <c r="AG687" s="86">
        <f t="shared" si="40"/>
        <v>374</v>
      </c>
      <c r="AH687" s="87">
        <v>10699</v>
      </c>
      <c r="AI687" s="88">
        <v>935</v>
      </c>
      <c r="AJ687" s="76"/>
    </row>
    <row r="688" spans="10:36" x14ac:dyDescent="0.25"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3"/>
      <c r="AA688" s="3"/>
      <c r="AB688" s="81">
        <f t="shared" si="39"/>
        <v>80</v>
      </c>
      <c r="AC688" s="82"/>
      <c r="AD688" s="83">
        <f t="shared" ref="AD688:AD755" si="41">AE688*3</f>
        <v>2556</v>
      </c>
      <c r="AE688" s="84">
        <f t="shared" ref="AE688:AE755" si="42">AI688-AG688</f>
        <v>852</v>
      </c>
      <c r="AF688" s="78"/>
      <c r="AG688" s="86">
        <f t="shared" si="40"/>
        <v>568</v>
      </c>
      <c r="AH688" s="87">
        <v>10699</v>
      </c>
      <c r="AI688" s="88">
        <v>1420</v>
      </c>
      <c r="AJ688" s="76"/>
    </row>
    <row r="689" spans="10:36" x14ac:dyDescent="0.25"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3"/>
      <c r="AA689" s="3"/>
      <c r="AB689" s="81">
        <f t="shared" ref="AB689:AB757" si="43">AB688</f>
        <v>80</v>
      </c>
      <c r="AC689" s="82"/>
      <c r="AD689" s="83">
        <f t="shared" si="41"/>
        <v>1791</v>
      </c>
      <c r="AE689" s="84">
        <f t="shared" si="42"/>
        <v>597</v>
      </c>
      <c r="AF689" s="78"/>
      <c r="AG689" s="86">
        <f t="shared" ref="AG689:AG755" si="44">AI689*0.4</f>
        <v>398</v>
      </c>
      <c r="AH689" s="87">
        <v>10699</v>
      </c>
      <c r="AI689" s="88">
        <v>995</v>
      </c>
      <c r="AJ689" s="76"/>
    </row>
    <row r="690" spans="10:36" x14ac:dyDescent="0.25"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3"/>
      <c r="AA690" s="3"/>
      <c r="AB690" s="81">
        <f t="shared" si="43"/>
        <v>80</v>
      </c>
      <c r="AC690" s="82"/>
      <c r="AD690" s="83">
        <f t="shared" si="41"/>
        <v>3141</v>
      </c>
      <c r="AE690" s="84">
        <f t="shared" si="42"/>
        <v>1047</v>
      </c>
      <c r="AF690" s="78"/>
      <c r="AG690" s="86">
        <f t="shared" si="44"/>
        <v>698</v>
      </c>
      <c r="AH690" s="87">
        <v>10699</v>
      </c>
      <c r="AI690" s="88">
        <v>1745</v>
      </c>
      <c r="AJ690" s="76"/>
    </row>
    <row r="691" spans="10:36" x14ac:dyDescent="0.25"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3"/>
      <c r="AA691" s="3"/>
      <c r="AB691" s="81">
        <f t="shared" si="43"/>
        <v>80</v>
      </c>
      <c r="AC691" s="82"/>
      <c r="AD691" s="83">
        <f t="shared" si="41"/>
        <v>4914</v>
      </c>
      <c r="AE691" s="84">
        <f t="shared" si="42"/>
        <v>1638</v>
      </c>
      <c r="AF691" s="78"/>
      <c r="AG691" s="86">
        <f t="shared" si="44"/>
        <v>1092</v>
      </c>
      <c r="AH691" s="87">
        <v>10699</v>
      </c>
      <c r="AI691" s="88">
        <v>2730</v>
      </c>
      <c r="AJ691" s="76"/>
    </row>
    <row r="692" spans="10:36" x14ac:dyDescent="0.25"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3"/>
      <c r="AA692" s="3"/>
      <c r="AB692" s="81">
        <f t="shared" si="43"/>
        <v>80</v>
      </c>
      <c r="AC692" s="82"/>
      <c r="AD692" s="83">
        <f t="shared" si="41"/>
        <v>3933</v>
      </c>
      <c r="AE692" s="84">
        <f t="shared" si="42"/>
        <v>1311</v>
      </c>
      <c r="AF692" s="78"/>
      <c r="AG692" s="86">
        <f t="shared" si="44"/>
        <v>874</v>
      </c>
      <c r="AH692" s="87">
        <v>10699</v>
      </c>
      <c r="AI692" s="88">
        <v>2185</v>
      </c>
      <c r="AJ692" s="76"/>
    </row>
    <row r="693" spans="10:36" x14ac:dyDescent="0.25"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3"/>
      <c r="AA693" s="3"/>
      <c r="AB693" s="81">
        <f t="shared" si="43"/>
        <v>80</v>
      </c>
      <c r="AC693" s="82"/>
      <c r="AD693" s="83">
        <f t="shared" si="41"/>
        <v>1278</v>
      </c>
      <c r="AE693" s="84">
        <f t="shared" si="42"/>
        <v>426</v>
      </c>
      <c r="AF693" s="78"/>
      <c r="AG693" s="86">
        <f t="shared" si="44"/>
        <v>284</v>
      </c>
      <c r="AH693" s="87">
        <v>10699</v>
      </c>
      <c r="AI693" s="88">
        <v>710</v>
      </c>
      <c r="AJ693" s="76"/>
    </row>
    <row r="694" spans="10:36" x14ac:dyDescent="0.25"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3"/>
      <c r="AA694" s="3"/>
      <c r="AB694" s="81">
        <f t="shared" si="43"/>
        <v>80</v>
      </c>
      <c r="AC694" s="82"/>
      <c r="AD694" s="83">
        <f t="shared" si="41"/>
        <v>963</v>
      </c>
      <c r="AE694" s="84">
        <f t="shared" si="42"/>
        <v>321</v>
      </c>
      <c r="AF694" s="78"/>
      <c r="AG694" s="86">
        <f t="shared" si="44"/>
        <v>214</v>
      </c>
      <c r="AH694" s="87">
        <v>10699</v>
      </c>
      <c r="AI694" s="88">
        <v>535</v>
      </c>
      <c r="AJ694" s="76"/>
    </row>
    <row r="695" spans="10:36" x14ac:dyDescent="0.25"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3"/>
      <c r="AA695" s="3"/>
      <c r="AB695" s="81">
        <f t="shared" si="43"/>
        <v>80</v>
      </c>
      <c r="AC695" s="82"/>
      <c r="AD695" s="83">
        <f t="shared" si="41"/>
        <v>3915</v>
      </c>
      <c r="AE695" s="84">
        <f t="shared" si="42"/>
        <v>1305</v>
      </c>
      <c r="AF695" s="78"/>
      <c r="AG695" s="86">
        <f t="shared" si="44"/>
        <v>870</v>
      </c>
      <c r="AH695" s="87">
        <v>10699</v>
      </c>
      <c r="AI695" s="88">
        <v>2175</v>
      </c>
      <c r="AJ695" s="76"/>
    </row>
    <row r="696" spans="10:36" x14ac:dyDescent="0.25"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3"/>
      <c r="AA696" s="3"/>
      <c r="AB696" s="81">
        <f t="shared" si="43"/>
        <v>80</v>
      </c>
      <c r="AC696" s="82"/>
      <c r="AD696" s="83">
        <f t="shared" si="41"/>
        <v>2763</v>
      </c>
      <c r="AE696" s="84">
        <f t="shared" si="42"/>
        <v>921</v>
      </c>
      <c r="AF696" s="78"/>
      <c r="AG696" s="86">
        <f t="shared" si="44"/>
        <v>614</v>
      </c>
      <c r="AH696" s="87">
        <v>10699</v>
      </c>
      <c r="AI696" s="88">
        <v>1535</v>
      </c>
      <c r="AJ696" s="76"/>
    </row>
    <row r="697" spans="10:36" x14ac:dyDescent="0.25"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3"/>
      <c r="AA697" s="3"/>
      <c r="AB697" s="81">
        <f t="shared" si="43"/>
        <v>80</v>
      </c>
      <c r="AC697" s="82"/>
      <c r="AD697" s="83">
        <f t="shared" si="41"/>
        <v>2358</v>
      </c>
      <c r="AE697" s="84">
        <f t="shared" si="42"/>
        <v>786</v>
      </c>
      <c r="AF697" s="78"/>
      <c r="AG697" s="86">
        <f t="shared" si="44"/>
        <v>524</v>
      </c>
      <c r="AH697" s="87">
        <v>10699</v>
      </c>
      <c r="AI697" s="88">
        <v>1310</v>
      </c>
      <c r="AJ697" s="76"/>
    </row>
    <row r="698" spans="10:36" x14ac:dyDescent="0.25"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3"/>
      <c r="AA698" s="3"/>
      <c r="AB698" s="81">
        <f t="shared" si="43"/>
        <v>80</v>
      </c>
      <c r="AC698" s="82"/>
      <c r="AD698" s="83">
        <f t="shared" si="41"/>
        <v>7371</v>
      </c>
      <c r="AE698" s="84">
        <f t="shared" si="42"/>
        <v>2457</v>
      </c>
      <c r="AF698" s="78"/>
      <c r="AG698" s="86">
        <f t="shared" si="44"/>
        <v>1638</v>
      </c>
      <c r="AH698" s="87">
        <v>10699</v>
      </c>
      <c r="AI698" s="88">
        <v>4095</v>
      </c>
      <c r="AJ698" s="76"/>
    </row>
    <row r="699" spans="10:36" x14ac:dyDescent="0.25"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3"/>
      <c r="AA699" s="3"/>
      <c r="AB699" s="81">
        <f t="shared" si="43"/>
        <v>80</v>
      </c>
      <c r="AC699" s="82"/>
      <c r="AD699" s="83">
        <f t="shared" si="41"/>
        <v>1026</v>
      </c>
      <c r="AE699" s="84">
        <f t="shared" si="42"/>
        <v>342</v>
      </c>
      <c r="AF699" s="78"/>
      <c r="AG699" s="86">
        <f t="shared" si="44"/>
        <v>228</v>
      </c>
      <c r="AH699" s="87">
        <v>10699</v>
      </c>
      <c r="AI699" s="88">
        <v>570</v>
      </c>
      <c r="AJ699" s="76"/>
    </row>
    <row r="700" spans="10:36" x14ac:dyDescent="0.25"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3"/>
      <c r="AA700" s="3"/>
      <c r="AB700" s="81">
        <f t="shared" si="43"/>
        <v>80</v>
      </c>
      <c r="AC700" s="82"/>
      <c r="AD700" s="83">
        <f t="shared" si="41"/>
        <v>6561</v>
      </c>
      <c r="AE700" s="84">
        <f t="shared" si="42"/>
        <v>2187</v>
      </c>
      <c r="AF700" s="78"/>
      <c r="AG700" s="86">
        <f t="shared" si="44"/>
        <v>1458</v>
      </c>
      <c r="AH700" s="87">
        <v>10699</v>
      </c>
      <c r="AI700" s="88">
        <v>3645</v>
      </c>
      <c r="AJ700" s="76"/>
    </row>
    <row r="701" spans="10:36" x14ac:dyDescent="0.25"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3"/>
      <c r="AA701" s="3"/>
      <c r="AB701" s="81">
        <f t="shared" si="43"/>
        <v>80</v>
      </c>
      <c r="AC701" s="82"/>
      <c r="AD701" s="83">
        <f t="shared" si="41"/>
        <v>5670</v>
      </c>
      <c r="AE701" s="84">
        <f t="shared" si="42"/>
        <v>1890</v>
      </c>
      <c r="AF701" s="78"/>
      <c r="AG701" s="86">
        <f t="shared" si="44"/>
        <v>1260</v>
      </c>
      <c r="AH701" s="87">
        <v>10699</v>
      </c>
      <c r="AI701" s="88">
        <v>3150</v>
      </c>
      <c r="AJ701" s="76"/>
    </row>
    <row r="702" spans="10:36" x14ac:dyDescent="0.25"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3"/>
      <c r="AA702" s="3"/>
      <c r="AB702" s="81">
        <f t="shared" si="43"/>
        <v>80</v>
      </c>
      <c r="AC702" s="82"/>
      <c r="AD702" s="83">
        <f t="shared" si="41"/>
        <v>1035</v>
      </c>
      <c r="AE702" s="84">
        <f t="shared" si="42"/>
        <v>345</v>
      </c>
      <c r="AF702" s="78"/>
      <c r="AG702" s="86">
        <f t="shared" si="44"/>
        <v>230</v>
      </c>
      <c r="AH702" s="87">
        <v>10699</v>
      </c>
      <c r="AI702" s="88">
        <v>575</v>
      </c>
      <c r="AJ702" s="76"/>
    </row>
    <row r="703" spans="10:36" x14ac:dyDescent="0.25"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3"/>
      <c r="AA703" s="3"/>
      <c r="AB703" s="81">
        <f t="shared" si="43"/>
        <v>80</v>
      </c>
      <c r="AC703" s="82"/>
      <c r="AD703" s="83">
        <f t="shared" si="41"/>
        <v>635.4</v>
      </c>
      <c r="AE703" s="84">
        <f t="shared" si="42"/>
        <v>211.79999999999998</v>
      </c>
      <c r="AF703" s="78"/>
      <c r="AG703" s="86">
        <f t="shared" si="44"/>
        <v>141.20000000000002</v>
      </c>
      <c r="AH703" s="87">
        <v>10699</v>
      </c>
      <c r="AI703" s="88">
        <v>353</v>
      </c>
      <c r="AJ703" s="76"/>
    </row>
    <row r="704" spans="10:36" x14ac:dyDescent="0.25"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3"/>
      <c r="AA704" s="3"/>
      <c r="AB704" s="81">
        <f t="shared" si="43"/>
        <v>80</v>
      </c>
      <c r="AC704" s="82"/>
      <c r="AD704" s="83">
        <f t="shared" si="41"/>
        <v>1035</v>
      </c>
      <c r="AE704" s="84">
        <f t="shared" si="42"/>
        <v>345</v>
      </c>
      <c r="AF704" s="78"/>
      <c r="AG704" s="86">
        <f t="shared" si="44"/>
        <v>230</v>
      </c>
      <c r="AH704" s="87">
        <v>10699</v>
      </c>
      <c r="AI704" s="88">
        <v>575</v>
      </c>
      <c r="AJ704" s="76"/>
    </row>
    <row r="705" spans="10:36" x14ac:dyDescent="0.25"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3"/>
      <c r="AA705" s="3"/>
      <c r="AB705" s="81">
        <f t="shared" si="43"/>
        <v>80</v>
      </c>
      <c r="AC705" s="82"/>
      <c r="AD705" s="83">
        <f t="shared" si="41"/>
        <v>2043</v>
      </c>
      <c r="AE705" s="84">
        <f t="shared" si="42"/>
        <v>681</v>
      </c>
      <c r="AF705" s="78"/>
      <c r="AG705" s="86">
        <f t="shared" si="44"/>
        <v>454</v>
      </c>
      <c r="AH705" s="87">
        <v>10699</v>
      </c>
      <c r="AI705" s="88">
        <v>1135</v>
      </c>
      <c r="AJ705" s="76"/>
    </row>
    <row r="706" spans="10:36" x14ac:dyDescent="0.25"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8"/>
      <c r="AA706" s="78"/>
      <c r="AB706" s="81">
        <f t="shared" si="43"/>
        <v>80</v>
      </c>
      <c r="AC706" s="82"/>
      <c r="AD706" s="83">
        <f t="shared" si="41"/>
        <v>1323</v>
      </c>
      <c r="AE706" s="84">
        <f t="shared" si="42"/>
        <v>441</v>
      </c>
      <c r="AF706" s="78"/>
      <c r="AG706" s="86">
        <f t="shared" si="44"/>
        <v>294</v>
      </c>
      <c r="AH706" s="87">
        <v>10699</v>
      </c>
      <c r="AI706" s="88">
        <v>735</v>
      </c>
      <c r="AJ706" s="76"/>
    </row>
    <row r="707" spans="10:36" x14ac:dyDescent="0.25"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3"/>
      <c r="AA707" s="3"/>
      <c r="AB707" s="81">
        <f t="shared" si="43"/>
        <v>80</v>
      </c>
      <c r="AC707" s="82"/>
      <c r="AD707" s="83">
        <f t="shared" si="41"/>
        <v>1530</v>
      </c>
      <c r="AE707" s="84">
        <f t="shared" si="42"/>
        <v>510</v>
      </c>
      <c r="AF707" s="78"/>
      <c r="AG707" s="86">
        <f t="shared" si="44"/>
        <v>340</v>
      </c>
      <c r="AH707" s="87">
        <v>10699</v>
      </c>
      <c r="AI707" s="88">
        <v>850</v>
      </c>
      <c r="AJ707" s="76"/>
    </row>
    <row r="708" spans="10:36" x14ac:dyDescent="0.25"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3"/>
      <c r="AA708" s="3"/>
      <c r="AB708" s="81">
        <f t="shared" si="43"/>
        <v>80</v>
      </c>
      <c r="AC708" s="82"/>
      <c r="AD708" s="83">
        <f t="shared" si="41"/>
        <v>1170</v>
      </c>
      <c r="AE708" s="84">
        <f t="shared" si="42"/>
        <v>390</v>
      </c>
      <c r="AF708" s="78"/>
      <c r="AG708" s="86">
        <f t="shared" si="44"/>
        <v>260</v>
      </c>
      <c r="AH708" s="87">
        <v>10699</v>
      </c>
      <c r="AI708" s="88">
        <v>650</v>
      </c>
      <c r="AJ708" s="76"/>
    </row>
    <row r="709" spans="10:36" x14ac:dyDescent="0.25"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3"/>
      <c r="AA709" s="3"/>
      <c r="AB709" s="81">
        <f t="shared" si="43"/>
        <v>80</v>
      </c>
      <c r="AC709" s="82"/>
      <c r="AD709" s="83">
        <f t="shared" si="41"/>
        <v>477</v>
      </c>
      <c r="AE709" s="84">
        <f t="shared" si="42"/>
        <v>159</v>
      </c>
      <c r="AF709" s="78"/>
      <c r="AG709" s="86">
        <f t="shared" si="44"/>
        <v>106</v>
      </c>
      <c r="AH709" s="87">
        <v>10699</v>
      </c>
      <c r="AI709" s="88">
        <v>265</v>
      </c>
      <c r="AJ709" s="76"/>
    </row>
    <row r="710" spans="10:36" x14ac:dyDescent="0.25"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3"/>
      <c r="AA710" s="3"/>
      <c r="AB710" s="81">
        <f t="shared" si="43"/>
        <v>80</v>
      </c>
      <c r="AC710" s="82"/>
      <c r="AD710" s="83">
        <f t="shared" si="41"/>
        <v>837</v>
      </c>
      <c r="AE710" s="84">
        <f t="shared" si="42"/>
        <v>279</v>
      </c>
      <c r="AF710" s="78"/>
      <c r="AG710" s="86">
        <f t="shared" si="44"/>
        <v>186</v>
      </c>
      <c r="AH710" s="87">
        <v>10699</v>
      </c>
      <c r="AI710" s="88">
        <v>465</v>
      </c>
      <c r="AJ710" s="76"/>
    </row>
    <row r="711" spans="10:36" x14ac:dyDescent="0.25"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3"/>
      <c r="AA711" s="3"/>
      <c r="AB711" s="81">
        <f t="shared" si="43"/>
        <v>80</v>
      </c>
      <c r="AC711" s="82"/>
      <c r="AD711" s="83">
        <f t="shared" si="41"/>
        <v>1458</v>
      </c>
      <c r="AE711" s="84">
        <f t="shared" si="42"/>
        <v>486</v>
      </c>
      <c r="AF711" s="78"/>
      <c r="AG711" s="86">
        <f t="shared" si="44"/>
        <v>324</v>
      </c>
      <c r="AH711" s="87">
        <v>10699</v>
      </c>
      <c r="AI711" s="88">
        <v>810</v>
      </c>
      <c r="AJ711" s="76"/>
    </row>
    <row r="712" spans="10:36" x14ac:dyDescent="0.25"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8"/>
      <c r="AA712" s="78"/>
      <c r="AB712" s="81">
        <f t="shared" si="43"/>
        <v>80</v>
      </c>
      <c r="AC712" s="82"/>
      <c r="AD712" s="83">
        <f t="shared" si="41"/>
        <v>15102</v>
      </c>
      <c r="AE712" s="84">
        <f t="shared" si="42"/>
        <v>5034</v>
      </c>
      <c r="AF712" s="78"/>
      <c r="AG712" s="86">
        <f t="shared" si="44"/>
        <v>3356</v>
      </c>
      <c r="AH712" s="87">
        <v>10699</v>
      </c>
      <c r="AI712" s="88">
        <v>8390</v>
      </c>
      <c r="AJ712" s="76"/>
    </row>
    <row r="713" spans="10:36" x14ac:dyDescent="0.25"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8"/>
      <c r="AA713" s="78"/>
      <c r="AB713" s="81">
        <f t="shared" si="43"/>
        <v>80</v>
      </c>
      <c r="AC713" s="82"/>
      <c r="AD713" s="83">
        <f t="shared" si="41"/>
        <v>10755</v>
      </c>
      <c r="AE713" s="84">
        <f t="shared" si="42"/>
        <v>3585</v>
      </c>
      <c r="AF713" s="78"/>
      <c r="AG713" s="86">
        <f t="shared" si="44"/>
        <v>2390</v>
      </c>
      <c r="AH713" s="87">
        <v>10699</v>
      </c>
      <c r="AI713" s="88">
        <v>5975</v>
      </c>
      <c r="AJ713" s="76"/>
    </row>
    <row r="714" spans="10:36" x14ac:dyDescent="0.25"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3"/>
      <c r="AA714" s="3"/>
      <c r="AB714" s="81">
        <f t="shared" si="43"/>
        <v>80</v>
      </c>
      <c r="AC714" s="82"/>
      <c r="AD714" s="83">
        <f t="shared" si="41"/>
        <v>3312</v>
      </c>
      <c r="AE714" s="84">
        <f t="shared" si="42"/>
        <v>1104</v>
      </c>
      <c r="AF714" s="78"/>
      <c r="AG714" s="86">
        <f t="shared" si="44"/>
        <v>736</v>
      </c>
      <c r="AH714" s="87">
        <v>10699</v>
      </c>
      <c r="AI714" s="88">
        <v>1840</v>
      </c>
      <c r="AJ714" s="76"/>
    </row>
    <row r="715" spans="10:36" x14ac:dyDescent="0.25"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3"/>
      <c r="AA715" s="3"/>
      <c r="AB715" s="81">
        <f t="shared" si="43"/>
        <v>80</v>
      </c>
      <c r="AC715" s="82"/>
      <c r="AD715" s="83">
        <f t="shared" si="41"/>
        <v>828</v>
      </c>
      <c r="AE715" s="84">
        <f t="shared" si="42"/>
        <v>276</v>
      </c>
      <c r="AF715" s="78"/>
      <c r="AG715" s="86">
        <f t="shared" si="44"/>
        <v>184</v>
      </c>
      <c r="AH715" s="87">
        <v>10699</v>
      </c>
      <c r="AI715" s="88">
        <v>460</v>
      </c>
      <c r="AJ715" s="76"/>
    </row>
    <row r="716" spans="10:36" x14ac:dyDescent="0.25"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3"/>
      <c r="AA716" s="3"/>
      <c r="AB716" s="81">
        <f t="shared" si="43"/>
        <v>80</v>
      </c>
      <c r="AC716" s="82"/>
      <c r="AD716" s="83">
        <f t="shared" si="41"/>
        <v>1998</v>
      </c>
      <c r="AE716" s="84">
        <f t="shared" si="42"/>
        <v>666</v>
      </c>
      <c r="AF716" s="78"/>
      <c r="AG716" s="86">
        <f t="shared" si="44"/>
        <v>444</v>
      </c>
      <c r="AH716" s="87">
        <v>10699</v>
      </c>
      <c r="AI716" s="88">
        <v>1110</v>
      </c>
      <c r="AJ716" s="76"/>
    </row>
    <row r="717" spans="10:36" x14ac:dyDescent="0.25"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3"/>
      <c r="AA717" s="3"/>
      <c r="AB717" s="81">
        <f t="shared" si="43"/>
        <v>80</v>
      </c>
      <c r="AC717" s="82"/>
      <c r="AD717" s="83">
        <f t="shared" si="41"/>
        <v>513</v>
      </c>
      <c r="AE717" s="84">
        <f t="shared" si="42"/>
        <v>171</v>
      </c>
      <c r="AF717" s="78"/>
      <c r="AG717" s="86">
        <f t="shared" si="44"/>
        <v>114</v>
      </c>
      <c r="AH717" s="87">
        <v>10699</v>
      </c>
      <c r="AI717" s="88">
        <v>285</v>
      </c>
      <c r="AJ717" s="76"/>
    </row>
    <row r="718" spans="10:36" x14ac:dyDescent="0.25"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3"/>
      <c r="AA718" s="3"/>
      <c r="AB718" s="81">
        <f t="shared" si="43"/>
        <v>80</v>
      </c>
      <c r="AC718" s="82"/>
      <c r="AD718" s="83">
        <f t="shared" si="41"/>
        <v>1215</v>
      </c>
      <c r="AE718" s="84">
        <f t="shared" si="42"/>
        <v>405</v>
      </c>
      <c r="AF718" s="78"/>
      <c r="AG718" s="86">
        <f t="shared" si="44"/>
        <v>270</v>
      </c>
      <c r="AH718" s="87">
        <v>10699</v>
      </c>
      <c r="AI718" s="88">
        <v>675</v>
      </c>
      <c r="AJ718" s="76"/>
    </row>
    <row r="719" spans="10:36" x14ac:dyDescent="0.25"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3"/>
      <c r="AA719" s="3"/>
      <c r="AB719" s="81">
        <f t="shared" si="43"/>
        <v>80</v>
      </c>
      <c r="AC719" s="82"/>
      <c r="AD719" s="83">
        <f t="shared" si="41"/>
        <v>4005</v>
      </c>
      <c r="AE719" s="84">
        <f t="shared" si="42"/>
        <v>1335</v>
      </c>
      <c r="AF719" s="78"/>
      <c r="AG719" s="86">
        <f t="shared" si="44"/>
        <v>890</v>
      </c>
      <c r="AH719" s="87">
        <v>10699</v>
      </c>
      <c r="AI719" s="88">
        <v>2225</v>
      </c>
      <c r="AJ719" s="76"/>
    </row>
    <row r="720" spans="10:36" x14ac:dyDescent="0.25"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3"/>
      <c r="AA720" s="3"/>
      <c r="AB720" s="81">
        <f t="shared" si="43"/>
        <v>80</v>
      </c>
      <c r="AC720" s="82"/>
      <c r="AD720" s="83">
        <f t="shared" si="41"/>
        <v>1494</v>
      </c>
      <c r="AE720" s="84">
        <f t="shared" si="42"/>
        <v>498</v>
      </c>
      <c r="AF720" s="78"/>
      <c r="AG720" s="86">
        <f t="shared" si="44"/>
        <v>332</v>
      </c>
      <c r="AH720" s="87">
        <v>10699</v>
      </c>
      <c r="AI720" s="88">
        <v>830</v>
      </c>
      <c r="AJ720" s="76"/>
    </row>
    <row r="721" spans="10:36" x14ac:dyDescent="0.25"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3"/>
      <c r="AA721" s="3"/>
      <c r="AB721" s="81">
        <f t="shared" si="43"/>
        <v>80</v>
      </c>
      <c r="AC721" s="82"/>
      <c r="AD721" s="83">
        <f t="shared" si="41"/>
        <v>1080</v>
      </c>
      <c r="AE721" s="84">
        <f t="shared" si="42"/>
        <v>360</v>
      </c>
      <c r="AF721" s="78"/>
      <c r="AG721" s="86">
        <f t="shared" si="44"/>
        <v>240</v>
      </c>
      <c r="AH721" s="87">
        <v>10699</v>
      </c>
      <c r="AI721" s="88">
        <v>600</v>
      </c>
      <c r="AJ721" s="76"/>
    </row>
    <row r="722" spans="10:36" x14ac:dyDescent="0.25"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3"/>
      <c r="AA722" s="3"/>
      <c r="AB722" s="81">
        <f t="shared" si="43"/>
        <v>80</v>
      </c>
      <c r="AC722" s="82"/>
      <c r="AD722" s="83">
        <f t="shared" si="41"/>
        <v>11322</v>
      </c>
      <c r="AE722" s="84">
        <f t="shared" si="42"/>
        <v>3774</v>
      </c>
      <c r="AF722" s="78"/>
      <c r="AG722" s="86">
        <f t="shared" si="44"/>
        <v>2516</v>
      </c>
      <c r="AH722" s="87">
        <v>10699</v>
      </c>
      <c r="AI722" s="88">
        <v>6290</v>
      </c>
      <c r="AJ722" s="76"/>
    </row>
    <row r="723" spans="10:36" ht="15.75" thickBot="1" x14ac:dyDescent="0.3"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3"/>
      <c r="AA723" s="3"/>
      <c r="AB723" s="81">
        <f t="shared" si="43"/>
        <v>80</v>
      </c>
      <c r="AC723" s="82"/>
      <c r="AD723" s="83">
        <f t="shared" si="41"/>
        <v>11322</v>
      </c>
      <c r="AE723" s="84">
        <f t="shared" si="42"/>
        <v>3774</v>
      </c>
      <c r="AF723" s="78"/>
      <c r="AG723" s="86">
        <f t="shared" si="44"/>
        <v>2516</v>
      </c>
      <c r="AH723" s="91">
        <v>10699</v>
      </c>
      <c r="AI723" s="92">
        <v>6290</v>
      </c>
      <c r="AJ723" s="76"/>
    </row>
    <row r="724" spans="10:36" s="1" customFormat="1" x14ac:dyDescent="0.25"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78"/>
      <c r="AA724" s="78"/>
      <c r="AB724" s="93">
        <f t="shared" si="43"/>
        <v>80</v>
      </c>
      <c r="AC724" s="94"/>
      <c r="AD724" s="95">
        <f t="shared" si="41"/>
        <v>79065</v>
      </c>
      <c r="AE724" s="96">
        <f>AG724</f>
        <v>26355</v>
      </c>
      <c r="AF724" s="97"/>
      <c r="AG724" s="98">
        <f>AI724</f>
        <v>26355</v>
      </c>
      <c r="AH724" s="99">
        <v>11800</v>
      </c>
      <c r="AI724" s="100">
        <v>26355</v>
      </c>
      <c r="AJ724" s="2"/>
    </row>
    <row r="725" spans="10:36" s="1" customFormat="1" x14ac:dyDescent="0.25"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78"/>
      <c r="AA725" s="78"/>
      <c r="AB725" s="101">
        <f t="shared" si="43"/>
        <v>80</v>
      </c>
      <c r="AC725" s="102"/>
      <c r="AD725" s="103">
        <f t="shared" si="41"/>
        <v>59070</v>
      </c>
      <c r="AE725" s="104">
        <f t="shared" ref="AE725:AE749" si="45">AG725</f>
        <v>19690</v>
      </c>
      <c r="AF725" s="105"/>
      <c r="AG725" s="106">
        <f t="shared" ref="AG725:AG749" si="46">AI725</f>
        <v>19690</v>
      </c>
      <c r="AH725" s="107" t="s">
        <v>1963</v>
      </c>
      <c r="AI725" s="108">
        <v>19690</v>
      </c>
      <c r="AJ725" s="2"/>
    </row>
    <row r="726" spans="10:36" s="1" customFormat="1" x14ac:dyDescent="0.25"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78"/>
      <c r="AA726" s="78"/>
      <c r="AB726" s="101">
        <f t="shared" si="43"/>
        <v>80</v>
      </c>
      <c r="AC726" s="102"/>
      <c r="AD726" s="103">
        <f t="shared" si="41"/>
        <v>47430</v>
      </c>
      <c r="AE726" s="104">
        <f t="shared" si="45"/>
        <v>15810</v>
      </c>
      <c r="AF726" s="105"/>
      <c r="AG726" s="106">
        <f t="shared" si="46"/>
        <v>15810</v>
      </c>
      <c r="AH726" s="107">
        <v>11801</v>
      </c>
      <c r="AI726" s="108">
        <v>15810</v>
      </c>
      <c r="AJ726" s="2"/>
    </row>
    <row r="727" spans="10:36" s="1" customFormat="1" x14ac:dyDescent="0.25"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78"/>
      <c r="AA727" s="78"/>
      <c r="AB727" s="101">
        <f t="shared" si="43"/>
        <v>80</v>
      </c>
      <c r="AC727" s="102"/>
      <c r="AD727" s="103">
        <f t="shared" si="41"/>
        <v>37350</v>
      </c>
      <c r="AE727" s="104">
        <f t="shared" si="45"/>
        <v>12450</v>
      </c>
      <c r="AF727" s="105"/>
      <c r="AG727" s="106">
        <f t="shared" si="46"/>
        <v>12450</v>
      </c>
      <c r="AH727" s="109" t="s">
        <v>1966</v>
      </c>
      <c r="AI727" s="108">
        <v>12450</v>
      </c>
      <c r="AJ727" s="2"/>
    </row>
    <row r="728" spans="10:36" s="1" customFormat="1" x14ac:dyDescent="0.25"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78"/>
      <c r="AA728" s="78"/>
      <c r="AB728" s="101">
        <f t="shared" si="43"/>
        <v>80</v>
      </c>
      <c r="AC728" s="102"/>
      <c r="AD728" s="103">
        <f t="shared" si="41"/>
        <v>33300</v>
      </c>
      <c r="AE728" s="104">
        <f t="shared" si="45"/>
        <v>11100</v>
      </c>
      <c r="AF728" s="105"/>
      <c r="AG728" s="106">
        <f t="shared" si="46"/>
        <v>11100</v>
      </c>
      <c r="AH728" s="107">
        <v>11802</v>
      </c>
      <c r="AI728" s="108">
        <v>11100</v>
      </c>
      <c r="AJ728" s="2"/>
    </row>
    <row r="729" spans="10:36" s="1" customFormat="1" x14ac:dyDescent="0.25"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78"/>
      <c r="AA729" s="78"/>
      <c r="AB729" s="101">
        <f t="shared" si="43"/>
        <v>80</v>
      </c>
      <c r="AC729" s="102"/>
      <c r="AD729" s="103">
        <f t="shared" si="41"/>
        <v>27450</v>
      </c>
      <c r="AE729" s="104">
        <f t="shared" si="45"/>
        <v>9150</v>
      </c>
      <c r="AF729" s="105"/>
      <c r="AG729" s="106">
        <f t="shared" si="46"/>
        <v>9150</v>
      </c>
      <c r="AH729" s="107" t="s">
        <v>1968</v>
      </c>
      <c r="AI729" s="108">
        <v>9150</v>
      </c>
      <c r="AJ729" s="2"/>
    </row>
    <row r="730" spans="10:36" s="1" customFormat="1" x14ac:dyDescent="0.25"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78"/>
      <c r="AA730" s="78"/>
      <c r="AB730" s="101">
        <f t="shared" si="43"/>
        <v>80</v>
      </c>
      <c r="AC730" s="102"/>
      <c r="AD730" s="103">
        <f t="shared" si="41"/>
        <v>47280</v>
      </c>
      <c r="AE730" s="104">
        <f t="shared" si="45"/>
        <v>15760</v>
      </c>
      <c r="AF730" s="105"/>
      <c r="AG730" s="106">
        <f t="shared" si="46"/>
        <v>15760</v>
      </c>
      <c r="AH730" s="107">
        <v>11803</v>
      </c>
      <c r="AI730" s="110">
        <v>15760</v>
      </c>
      <c r="AJ730" s="2"/>
    </row>
    <row r="731" spans="10:36" s="1" customFormat="1" x14ac:dyDescent="0.25"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78"/>
      <c r="AA731" s="78"/>
      <c r="AB731" s="101">
        <f t="shared" si="43"/>
        <v>80</v>
      </c>
      <c r="AC731" s="102"/>
      <c r="AD731" s="103">
        <f t="shared" si="41"/>
        <v>42300</v>
      </c>
      <c r="AE731" s="104">
        <f t="shared" si="45"/>
        <v>14100</v>
      </c>
      <c r="AF731" s="105"/>
      <c r="AG731" s="106">
        <f t="shared" si="46"/>
        <v>14100</v>
      </c>
      <c r="AH731" s="107" t="s">
        <v>1971</v>
      </c>
      <c r="AI731" s="110">
        <v>14100</v>
      </c>
      <c r="AJ731" s="2"/>
    </row>
    <row r="732" spans="10:36" s="1" customFormat="1" ht="14.25" customHeight="1" x14ac:dyDescent="0.25"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78"/>
      <c r="AA732" s="78"/>
      <c r="AB732" s="101">
        <f t="shared" si="43"/>
        <v>80</v>
      </c>
      <c r="AC732" s="102"/>
      <c r="AD732" s="103">
        <f t="shared" si="41"/>
        <v>71100</v>
      </c>
      <c r="AE732" s="104">
        <f t="shared" si="45"/>
        <v>23700</v>
      </c>
      <c r="AF732" s="105"/>
      <c r="AG732" s="106">
        <f t="shared" si="46"/>
        <v>23700</v>
      </c>
      <c r="AH732" s="107">
        <v>11804</v>
      </c>
      <c r="AI732" s="108">
        <v>23700</v>
      </c>
      <c r="AJ732" s="2"/>
    </row>
    <row r="733" spans="10:36" s="1" customFormat="1" ht="14.25" customHeight="1" x14ac:dyDescent="0.25"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78"/>
      <c r="AA733" s="78"/>
      <c r="AB733" s="101">
        <f t="shared" si="43"/>
        <v>80</v>
      </c>
      <c r="AC733" s="102"/>
      <c r="AD733" s="103">
        <f t="shared" si="41"/>
        <v>64800</v>
      </c>
      <c r="AE733" s="104">
        <f t="shared" si="45"/>
        <v>21600</v>
      </c>
      <c r="AF733" s="105"/>
      <c r="AG733" s="106">
        <f t="shared" si="46"/>
        <v>21600</v>
      </c>
      <c r="AH733" s="107" t="s">
        <v>1975</v>
      </c>
      <c r="AI733" s="108">
        <v>21600</v>
      </c>
      <c r="AJ733" s="2"/>
    </row>
    <row r="734" spans="10:36" s="1" customFormat="1" x14ac:dyDescent="0.25"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78"/>
      <c r="AA734" s="78"/>
      <c r="AB734" s="101">
        <f t="shared" si="43"/>
        <v>80</v>
      </c>
      <c r="AC734" s="102"/>
      <c r="AD734" s="103">
        <f t="shared" si="41"/>
        <v>1710</v>
      </c>
      <c r="AE734" s="104">
        <f t="shared" si="45"/>
        <v>570</v>
      </c>
      <c r="AF734" s="105"/>
      <c r="AG734" s="106">
        <f t="shared" si="46"/>
        <v>570</v>
      </c>
      <c r="AH734" s="107">
        <v>99050</v>
      </c>
      <c r="AI734" s="108">
        <v>570</v>
      </c>
      <c r="AJ734" s="2"/>
    </row>
    <row r="735" spans="10:36" s="1" customFormat="1" x14ac:dyDescent="0.25"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78"/>
      <c r="AA735" s="78"/>
      <c r="AB735" s="101">
        <f t="shared" si="43"/>
        <v>80</v>
      </c>
      <c r="AC735" s="102"/>
      <c r="AD735" s="103">
        <f t="shared" si="41"/>
        <v>1710</v>
      </c>
      <c r="AE735" s="104">
        <f t="shared" si="45"/>
        <v>570</v>
      </c>
      <c r="AF735" s="105"/>
      <c r="AG735" s="106">
        <f t="shared" si="46"/>
        <v>570</v>
      </c>
      <c r="AH735" s="107">
        <v>99055</v>
      </c>
      <c r="AI735" s="110">
        <v>570</v>
      </c>
      <c r="AJ735" s="2"/>
    </row>
    <row r="736" spans="10:36" s="1" customFormat="1" x14ac:dyDescent="0.25"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78"/>
      <c r="AA736" s="78"/>
      <c r="AB736" s="101">
        <f t="shared" si="43"/>
        <v>80</v>
      </c>
      <c r="AC736" s="102"/>
      <c r="AD736" s="103">
        <f t="shared" si="41"/>
        <v>1590</v>
      </c>
      <c r="AE736" s="104">
        <f t="shared" si="45"/>
        <v>530</v>
      </c>
      <c r="AF736" s="105"/>
      <c r="AG736" s="106">
        <f t="shared" si="46"/>
        <v>530</v>
      </c>
      <c r="AH736" s="107">
        <v>99060</v>
      </c>
      <c r="AI736" s="110">
        <v>530</v>
      </c>
      <c r="AJ736" s="2"/>
    </row>
    <row r="737" spans="10:36" s="1" customFormat="1" x14ac:dyDescent="0.25"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78"/>
      <c r="AA737" s="78"/>
      <c r="AB737" s="101">
        <f t="shared" si="43"/>
        <v>80</v>
      </c>
      <c r="AC737" s="102"/>
      <c r="AD737" s="103">
        <f t="shared" si="41"/>
        <v>1410</v>
      </c>
      <c r="AE737" s="104">
        <f t="shared" si="45"/>
        <v>470</v>
      </c>
      <c r="AF737" s="105"/>
      <c r="AG737" s="106">
        <f t="shared" si="46"/>
        <v>470</v>
      </c>
      <c r="AH737" s="107">
        <v>99065</v>
      </c>
      <c r="AI737" s="110">
        <v>470</v>
      </c>
      <c r="AJ737" s="2"/>
    </row>
    <row r="738" spans="10:36" s="1" customFormat="1" x14ac:dyDescent="0.25"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78"/>
      <c r="AA738" s="78"/>
      <c r="AB738" s="101">
        <f t="shared" si="43"/>
        <v>80</v>
      </c>
      <c r="AC738" s="102"/>
      <c r="AD738" s="103">
        <f t="shared" si="41"/>
        <v>1080</v>
      </c>
      <c r="AE738" s="104">
        <f t="shared" si="45"/>
        <v>360</v>
      </c>
      <c r="AF738" s="105"/>
      <c r="AG738" s="106">
        <f t="shared" si="46"/>
        <v>360</v>
      </c>
      <c r="AH738" s="107">
        <v>99070</v>
      </c>
      <c r="AI738" s="110">
        <v>360</v>
      </c>
      <c r="AJ738" s="2"/>
    </row>
    <row r="739" spans="10:36" s="1" customFormat="1" x14ac:dyDescent="0.25"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78"/>
      <c r="AA739" s="78"/>
      <c r="AB739" s="101">
        <f t="shared" si="43"/>
        <v>80</v>
      </c>
      <c r="AC739" s="102"/>
      <c r="AD739" s="103">
        <f t="shared" si="41"/>
        <v>1170</v>
      </c>
      <c r="AE739" s="104">
        <f t="shared" si="45"/>
        <v>390</v>
      </c>
      <c r="AF739" s="105"/>
      <c r="AG739" s="106">
        <f t="shared" si="46"/>
        <v>390</v>
      </c>
      <c r="AH739" s="107">
        <v>99075</v>
      </c>
      <c r="AI739" s="110">
        <v>390</v>
      </c>
      <c r="AJ739" s="2"/>
    </row>
    <row r="740" spans="10:36" s="1" customFormat="1" x14ac:dyDescent="0.25"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78"/>
      <c r="AA740" s="78"/>
      <c r="AB740" s="101">
        <f t="shared" si="43"/>
        <v>80</v>
      </c>
      <c r="AC740" s="102"/>
      <c r="AD740" s="103">
        <f t="shared" si="41"/>
        <v>1170</v>
      </c>
      <c r="AE740" s="104">
        <f t="shared" si="45"/>
        <v>390</v>
      </c>
      <c r="AF740" s="105"/>
      <c r="AG740" s="106">
        <f t="shared" si="46"/>
        <v>390</v>
      </c>
      <c r="AH740" s="107">
        <v>99080</v>
      </c>
      <c r="AI740" s="110">
        <v>390</v>
      </c>
      <c r="AJ740" s="2"/>
    </row>
    <row r="741" spans="10:36" s="1" customFormat="1" x14ac:dyDescent="0.25"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78"/>
      <c r="AA741" s="78"/>
      <c r="AB741" s="101">
        <f t="shared" si="43"/>
        <v>80</v>
      </c>
      <c r="AC741" s="102"/>
      <c r="AD741" s="103">
        <f t="shared" si="41"/>
        <v>1350</v>
      </c>
      <c r="AE741" s="104">
        <f t="shared" si="45"/>
        <v>450</v>
      </c>
      <c r="AF741" s="105"/>
      <c r="AG741" s="106">
        <f t="shared" si="46"/>
        <v>450</v>
      </c>
      <c r="AH741" s="107">
        <v>99110</v>
      </c>
      <c r="AI741" s="110">
        <v>450</v>
      </c>
      <c r="AJ741" s="2"/>
    </row>
    <row r="742" spans="10:36" s="1" customFormat="1" x14ac:dyDescent="0.25"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78"/>
      <c r="AA742" s="78"/>
      <c r="AB742" s="101">
        <f t="shared" si="43"/>
        <v>80</v>
      </c>
      <c r="AC742" s="102"/>
      <c r="AD742" s="103">
        <f t="shared" si="41"/>
        <v>1110</v>
      </c>
      <c r="AE742" s="104">
        <f t="shared" si="45"/>
        <v>370</v>
      </c>
      <c r="AF742" s="105"/>
      <c r="AG742" s="106">
        <f t="shared" si="46"/>
        <v>370</v>
      </c>
      <c r="AH742" s="107">
        <v>99115</v>
      </c>
      <c r="AI742" s="110">
        <v>370</v>
      </c>
      <c r="AJ742" s="2"/>
    </row>
    <row r="743" spans="10:36" s="1" customFormat="1" x14ac:dyDescent="0.25"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78"/>
      <c r="AA743" s="78"/>
      <c r="AB743" s="101">
        <f t="shared" si="43"/>
        <v>80</v>
      </c>
      <c r="AC743" s="102"/>
      <c r="AD743" s="103">
        <f t="shared" si="41"/>
        <v>18720</v>
      </c>
      <c r="AE743" s="104">
        <f t="shared" si="45"/>
        <v>6240</v>
      </c>
      <c r="AF743" s="105"/>
      <c r="AG743" s="106">
        <f t="shared" si="46"/>
        <v>6240</v>
      </c>
      <c r="AH743" s="107">
        <v>99150</v>
      </c>
      <c r="AI743" s="110">
        <v>6240</v>
      </c>
      <c r="AJ743" s="2"/>
    </row>
    <row r="744" spans="10:36" s="1" customFormat="1" x14ac:dyDescent="0.25"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78"/>
      <c r="AA744" s="78"/>
      <c r="AB744" s="101">
        <f t="shared" si="43"/>
        <v>80</v>
      </c>
      <c r="AC744" s="102"/>
      <c r="AD744" s="103">
        <f t="shared" si="41"/>
        <v>4320</v>
      </c>
      <c r="AE744" s="104">
        <f t="shared" si="45"/>
        <v>1440</v>
      </c>
      <c r="AF744" s="105"/>
      <c r="AG744" s="106">
        <f t="shared" si="46"/>
        <v>1440</v>
      </c>
      <c r="AH744" s="107">
        <v>99155</v>
      </c>
      <c r="AI744" s="110">
        <v>1440</v>
      </c>
      <c r="AJ744" s="2"/>
    </row>
    <row r="745" spans="10:36" s="1" customFormat="1" x14ac:dyDescent="0.25"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78"/>
      <c r="AA745" s="78"/>
      <c r="AB745" s="101">
        <f t="shared" si="43"/>
        <v>80</v>
      </c>
      <c r="AC745" s="102"/>
      <c r="AD745" s="103">
        <f t="shared" si="41"/>
        <v>510</v>
      </c>
      <c r="AE745" s="104">
        <f t="shared" si="45"/>
        <v>170</v>
      </c>
      <c r="AF745" s="105"/>
      <c r="AG745" s="106">
        <f t="shared" si="46"/>
        <v>170</v>
      </c>
      <c r="AH745" s="107">
        <v>99201</v>
      </c>
      <c r="AI745" s="110">
        <v>170</v>
      </c>
      <c r="AJ745" s="2"/>
    </row>
    <row r="746" spans="10:36" s="1" customFormat="1" x14ac:dyDescent="0.25"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78"/>
      <c r="AA746" s="78"/>
      <c r="AB746" s="101">
        <f t="shared" si="43"/>
        <v>80</v>
      </c>
      <c r="AC746" s="102"/>
      <c r="AD746" s="103">
        <f t="shared" si="41"/>
        <v>255</v>
      </c>
      <c r="AE746" s="104">
        <f t="shared" si="45"/>
        <v>85</v>
      </c>
      <c r="AF746" s="105"/>
      <c r="AG746" s="106">
        <f t="shared" si="46"/>
        <v>85</v>
      </c>
      <c r="AH746" s="107">
        <v>99202</v>
      </c>
      <c r="AI746" s="110">
        <v>85</v>
      </c>
      <c r="AJ746" s="2"/>
    </row>
    <row r="747" spans="10:36" s="1" customFormat="1" x14ac:dyDescent="0.25"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78"/>
      <c r="AA747" s="78"/>
      <c r="AB747" s="101">
        <f t="shared" si="43"/>
        <v>80</v>
      </c>
      <c r="AC747" s="102"/>
      <c r="AD747" s="103">
        <f t="shared" si="41"/>
        <v>1740</v>
      </c>
      <c r="AE747" s="104">
        <f t="shared" si="45"/>
        <v>580</v>
      </c>
      <c r="AF747" s="105"/>
      <c r="AG747" s="106">
        <f t="shared" si="46"/>
        <v>580</v>
      </c>
      <c r="AH747" s="107" t="s">
        <v>1308</v>
      </c>
      <c r="AI747" s="110">
        <v>580</v>
      </c>
      <c r="AJ747" s="2"/>
    </row>
    <row r="748" spans="10:36" s="1" customFormat="1" x14ac:dyDescent="0.25"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78"/>
      <c r="AA748" s="78"/>
      <c r="AB748" s="111">
        <f t="shared" si="43"/>
        <v>80</v>
      </c>
      <c r="AC748" s="102"/>
      <c r="AD748" s="103">
        <f t="shared" si="41"/>
        <v>1740</v>
      </c>
      <c r="AE748" s="104">
        <f t="shared" si="45"/>
        <v>580</v>
      </c>
      <c r="AF748" s="105"/>
      <c r="AG748" s="106">
        <f t="shared" si="46"/>
        <v>580</v>
      </c>
      <c r="AH748" s="107" t="s">
        <v>1310</v>
      </c>
      <c r="AI748" s="110">
        <v>580</v>
      </c>
      <c r="AJ748" s="2"/>
    </row>
    <row r="749" spans="10:36" s="1" customFormat="1" ht="15.75" thickBot="1" x14ac:dyDescent="0.3"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78"/>
      <c r="AA749" s="78"/>
      <c r="AB749" s="112">
        <f t="shared" si="43"/>
        <v>80</v>
      </c>
      <c r="AC749" s="113"/>
      <c r="AD749" s="114">
        <f t="shared" si="41"/>
        <v>1620</v>
      </c>
      <c r="AE749" s="115">
        <f t="shared" si="45"/>
        <v>540</v>
      </c>
      <c r="AF749" s="116"/>
      <c r="AG749" s="117">
        <f t="shared" si="46"/>
        <v>540</v>
      </c>
      <c r="AH749" s="118" t="s">
        <v>1312</v>
      </c>
      <c r="AI749" s="119">
        <v>540</v>
      </c>
      <c r="AJ749" s="2"/>
    </row>
    <row r="750" spans="10:36" x14ac:dyDescent="0.25"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3"/>
      <c r="AA750" s="3"/>
      <c r="AB750" s="81">
        <f t="shared" si="43"/>
        <v>80</v>
      </c>
      <c r="AC750" s="82"/>
      <c r="AD750" s="83">
        <f t="shared" si="41"/>
        <v>1809</v>
      </c>
      <c r="AE750" s="84">
        <f t="shared" si="42"/>
        <v>603</v>
      </c>
      <c r="AF750" s="78"/>
      <c r="AG750" s="86">
        <f t="shared" si="44"/>
        <v>402</v>
      </c>
      <c r="AH750" s="120">
        <v>14220</v>
      </c>
      <c r="AI750" s="121">
        <v>1005</v>
      </c>
      <c r="AJ750" s="76"/>
    </row>
    <row r="751" spans="10:36" x14ac:dyDescent="0.25"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8"/>
      <c r="AA751" s="78"/>
      <c r="AB751" s="81">
        <f t="shared" si="43"/>
        <v>80</v>
      </c>
      <c r="AC751" s="82"/>
      <c r="AD751" s="83">
        <f t="shared" si="41"/>
        <v>1980</v>
      </c>
      <c r="AE751" s="84">
        <f t="shared" si="42"/>
        <v>660</v>
      </c>
      <c r="AF751" s="78"/>
      <c r="AG751" s="86">
        <f t="shared" si="44"/>
        <v>440</v>
      </c>
      <c r="AH751" s="87">
        <v>14221</v>
      </c>
      <c r="AI751" s="90">
        <v>1100</v>
      </c>
      <c r="AJ751" s="76"/>
    </row>
    <row r="752" spans="10:36" x14ac:dyDescent="0.25"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3"/>
      <c r="AA752" s="3"/>
      <c r="AB752" s="81">
        <f t="shared" si="43"/>
        <v>80</v>
      </c>
      <c r="AC752" s="82"/>
      <c r="AD752" s="83">
        <f t="shared" si="41"/>
        <v>1188</v>
      </c>
      <c r="AE752" s="84">
        <f t="shared" si="42"/>
        <v>396</v>
      </c>
      <c r="AF752" s="78"/>
      <c r="AG752" s="86">
        <f t="shared" si="44"/>
        <v>264</v>
      </c>
      <c r="AH752" s="87">
        <v>14222</v>
      </c>
      <c r="AI752" s="90">
        <v>660</v>
      </c>
      <c r="AJ752" s="76"/>
    </row>
    <row r="753" spans="10:36" x14ac:dyDescent="0.25"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3"/>
      <c r="AA753" s="3"/>
      <c r="AB753" s="81">
        <f t="shared" si="43"/>
        <v>80</v>
      </c>
      <c r="AC753" s="82"/>
      <c r="AD753" s="83">
        <f t="shared" si="41"/>
        <v>1350</v>
      </c>
      <c r="AE753" s="84">
        <f t="shared" si="42"/>
        <v>450</v>
      </c>
      <c r="AF753" s="78"/>
      <c r="AG753" s="86">
        <f t="shared" si="44"/>
        <v>300</v>
      </c>
      <c r="AH753" s="87">
        <v>14223</v>
      </c>
      <c r="AI753" s="90">
        <v>750</v>
      </c>
      <c r="AJ753" s="76"/>
    </row>
    <row r="754" spans="10:36" x14ac:dyDescent="0.25"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3"/>
      <c r="AA754" s="3"/>
      <c r="AB754" s="81">
        <f t="shared" si="43"/>
        <v>80</v>
      </c>
      <c r="AC754" s="82"/>
      <c r="AD754" s="83">
        <f t="shared" si="41"/>
        <v>1710</v>
      </c>
      <c r="AE754" s="84">
        <f t="shared" si="42"/>
        <v>570</v>
      </c>
      <c r="AF754" s="78"/>
      <c r="AG754" s="86">
        <f t="shared" si="44"/>
        <v>380</v>
      </c>
      <c r="AH754" s="87">
        <v>14225</v>
      </c>
      <c r="AI754" s="90">
        <v>950</v>
      </c>
      <c r="AJ754" s="76"/>
    </row>
    <row r="755" spans="10:36" x14ac:dyDescent="0.25"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3"/>
      <c r="AA755" s="3"/>
      <c r="AB755" s="81">
        <f t="shared" si="43"/>
        <v>80</v>
      </c>
      <c r="AC755" s="82"/>
      <c r="AD755" s="83">
        <f t="shared" si="41"/>
        <v>1548</v>
      </c>
      <c r="AE755" s="84">
        <f t="shared" si="42"/>
        <v>516</v>
      </c>
      <c r="AF755" s="78"/>
      <c r="AG755" s="86">
        <f t="shared" si="44"/>
        <v>344</v>
      </c>
      <c r="AH755" s="87">
        <v>14228</v>
      </c>
      <c r="AI755" s="90">
        <v>860</v>
      </c>
      <c r="AJ755" s="76"/>
    </row>
    <row r="756" spans="10:36" x14ac:dyDescent="0.25"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81">
        <f t="shared" si="43"/>
        <v>80</v>
      </c>
      <c r="AC756" s="82"/>
      <c r="AD756" s="83">
        <f t="shared" ref="AD756:AD778" si="47">AE756*3</f>
        <v>441</v>
      </c>
      <c r="AE756" s="84">
        <f t="shared" ref="AE756:AE778" si="48">AI756-AG756</f>
        <v>147</v>
      </c>
      <c r="AF756" s="78"/>
      <c r="AG756" s="86">
        <f t="shared" ref="AG756:AG780" si="49">AI756*0.4</f>
        <v>98</v>
      </c>
      <c r="AH756" s="87">
        <v>14333</v>
      </c>
      <c r="AI756" s="90">
        <v>245</v>
      </c>
      <c r="AJ756" s="76"/>
    </row>
    <row r="757" spans="10:36" x14ac:dyDescent="0.25"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81">
        <f t="shared" si="43"/>
        <v>80</v>
      </c>
      <c r="AC757" s="82"/>
      <c r="AD757" s="83">
        <f t="shared" si="47"/>
        <v>2673</v>
      </c>
      <c r="AE757" s="84">
        <f t="shared" si="48"/>
        <v>891</v>
      </c>
      <c r="AF757" s="78"/>
      <c r="AG757" s="86">
        <f t="shared" si="49"/>
        <v>594</v>
      </c>
      <c r="AH757" s="87">
        <v>14341</v>
      </c>
      <c r="AI757" s="90">
        <v>1485</v>
      </c>
      <c r="AJ757" s="76"/>
    </row>
    <row r="758" spans="10:36" x14ac:dyDescent="0.25"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81">
        <f t="shared" ref="AB758:AB786" si="50">AB757</f>
        <v>80</v>
      </c>
      <c r="AC758" s="82"/>
      <c r="AD758" s="83">
        <f t="shared" si="47"/>
        <v>1566</v>
      </c>
      <c r="AE758" s="84">
        <f t="shared" si="48"/>
        <v>522</v>
      </c>
      <c r="AF758" s="78"/>
      <c r="AG758" s="86">
        <f t="shared" si="49"/>
        <v>348</v>
      </c>
      <c r="AH758" s="87">
        <v>14342</v>
      </c>
      <c r="AI758" s="90">
        <v>870</v>
      </c>
      <c r="AJ758" s="76"/>
    </row>
    <row r="759" spans="10:36" x14ac:dyDescent="0.25"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81">
        <f t="shared" si="50"/>
        <v>80</v>
      </c>
      <c r="AC759" s="82"/>
      <c r="AD759" s="83">
        <f t="shared" si="47"/>
        <v>1782</v>
      </c>
      <c r="AE759" s="84">
        <f t="shared" si="48"/>
        <v>594</v>
      </c>
      <c r="AF759" s="78"/>
      <c r="AG759" s="86">
        <f t="shared" si="49"/>
        <v>396</v>
      </c>
      <c r="AH759" s="87">
        <v>14343</v>
      </c>
      <c r="AI759" s="90">
        <v>990</v>
      </c>
      <c r="AJ759" s="76"/>
    </row>
    <row r="760" spans="10:36" x14ac:dyDescent="0.25"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81">
        <f t="shared" si="50"/>
        <v>80</v>
      </c>
      <c r="AC760" s="82"/>
      <c r="AD760" s="83">
        <f t="shared" si="47"/>
        <v>2016</v>
      </c>
      <c r="AE760" s="84">
        <f t="shared" si="48"/>
        <v>672</v>
      </c>
      <c r="AF760" s="78"/>
      <c r="AG760" s="86">
        <f t="shared" si="49"/>
        <v>448</v>
      </c>
      <c r="AH760" s="87">
        <v>14344</v>
      </c>
      <c r="AI760" s="90">
        <v>1120</v>
      </c>
      <c r="AJ760" s="76"/>
    </row>
    <row r="761" spans="10:36" x14ac:dyDescent="0.25"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81">
        <f t="shared" si="50"/>
        <v>80</v>
      </c>
      <c r="AC761" s="82"/>
      <c r="AD761" s="83">
        <f t="shared" si="47"/>
        <v>1647</v>
      </c>
      <c r="AE761" s="84">
        <f t="shared" si="48"/>
        <v>549</v>
      </c>
      <c r="AF761" s="78"/>
      <c r="AG761" s="86">
        <f t="shared" si="49"/>
        <v>366</v>
      </c>
      <c r="AH761" s="87">
        <v>14350</v>
      </c>
      <c r="AI761" s="90">
        <v>915</v>
      </c>
      <c r="AJ761" s="76"/>
    </row>
    <row r="762" spans="10:36" x14ac:dyDescent="0.25"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81">
        <f t="shared" si="50"/>
        <v>80</v>
      </c>
      <c r="AC762" s="82"/>
      <c r="AD762" s="83">
        <f t="shared" si="47"/>
        <v>1647</v>
      </c>
      <c r="AE762" s="84">
        <f t="shared" si="48"/>
        <v>549</v>
      </c>
      <c r="AF762" s="78"/>
      <c r="AG762" s="86">
        <f t="shared" si="49"/>
        <v>366</v>
      </c>
      <c r="AH762" s="87">
        <v>14351</v>
      </c>
      <c r="AI762" s="90">
        <v>915</v>
      </c>
      <c r="AJ762" s="76"/>
    </row>
    <row r="763" spans="10:36" x14ac:dyDescent="0.25"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81">
        <f t="shared" si="50"/>
        <v>80</v>
      </c>
      <c r="AC763" s="82"/>
      <c r="AD763" s="83">
        <f t="shared" si="47"/>
        <v>1152</v>
      </c>
      <c r="AE763" s="84">
        <f t="shared" si="48"/>
        <v>384</v>
      </c>
      <c r="AF763" s="78"/>
      <c r="AG763" s="86">
        <f t="shared" si="49"/>
        <v>256</v>
      </c>
      <c r="AH763" s="87">
        <v>14354</v>
      </c>
      <c r="AI763" s="122">
        <v>640</v>
      </c>
      <c r="AJ763" s="76"/>
    </row>
    <row r="764" spans="10:36" x14ac:dyDescent="0.25"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81">
        <f t="shared" si="50"/>
        <v>80</v>
      </c>
      <c r="AC764" s="82"/>
      <c r="AD764" s="83">
        <f t="shared" si="47"/>
        <v>1710</v>
      </c>
      <c r="AE764" s="84">
        <f t="shared" si="48"/>
        <v>570</v>
      </c>
      <c r="AF764" s="78"/>
      <c r="AG764" s="86">
        <f t="shared" si="49"/>
        <v>380</v>
      </c>
      <c r="AH764" s="87">
        <v>14356</v>
      </c>
      <c r="AI764" s="90">
        <v>950</v>
      </c>
      <c r="AJ764" s="76"/>
    </row>
    <row r="765" spans="10:36" x14ac:dyDescent="0.25"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81">
        <f t="shared" si="50"/>
        <v>80</v>
      </c>
      <c r="AC765" s="82"/>
      <c r="AD765" s="83">
        <f t="shared" si="47"/>
        <v>1710</v>
      </c>
      <c r="AE765" s="84">
        <f t="shared" si="48"/>
        <v>570</v>
      </c>
      <c r="AF765" s="78"/>
      <c r="AG765" s="86">
        <f t="shared" si="49"/>
        <v>380</v>
      </c>
      <c r="AH765" s="87">
        <v>14357</v>
      </c>
      <c r="AI765" s="90">
        <v>950</v>
      </c>
      <c r="AJ765" s="76"/>
    </row>
    <row r="766" spans="10:36" x14ac:dyDescent="0.25"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81">
        <f t="shared" si="50"/>
        <v>80</v>
      </c>
      <c r="AC766" s="82"/>
      <c r="AD766" s="83">
        <f t="shared" si="47"/>
        <v>990</v>
      </c>
      <c r="AE766" s="84">
        <f t="shared" si="48"/>
        <v>330</v>
      </c>
      <c r="AF766" s="78"/>
      <c r="AG766" s="86">
        <f t="shared" si="49"/>
        <v>220</v>
      </c>
      <c r="AH766" s="87">
        <v>14403</v>
      </c>
      <c r="AI766" s="90">
        <v>550</v>
      </c>
      <c r="AJ766" s="76"/>
    </row>
    <row r="767" spans="10:36" x14ac:dyDescent="0.25"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81">
        <f t="shared" si="50"/>
        <v>80</v>
      </c>
      <c r="AC767" s="82"/>
      <c r="AD767" s="83">
        <f t="shared" si="47"/>
        <v>972</v>
      </c>
      <c r="AE767" s="84">
        <f t="shared" si="48"/>
        <v>324</v>
      </c>
      <c r="AF767" s="78"/>
      <c r="AG767" s="86">
        <f t="shared" si="49"/>
        <v>216</v>
      </c>
      <c r="AH767" s="87">
        <v>14404</v>
      </c>
      <c r="AI767" s="90">
        <v>540</v>
      </c>
      <c r="AJ767" s="76"/>
    </row>
    <row r="768" spans="10:36" x14ac:dyDescent="0.25"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81">
        <f t="shared" si="50"/>
        <v>80</v>
      </c>
      <c r="AC768" s="82"/>
      <c r="AD768" s="83">
        <f t="shared" si="47"/>
        <v>495</v>
      </c>
      <c r="AE768" s="84">
        <f t="shared" si="48"/>
        <v>165</v>
      </c>
      <c r="AF768" s="78"/>
      <c r="AG768" s="86">
        <f t="shared" si="49"/>
        <v>110</v>
      </c>
      <c r="AH768" s="87">
        <v>14409</v>
      </c>
      <c r="AI768" s="90">
        <v>275</v>
      </c>
      <c r="AJ768" s="76"/>
    </row>
    <row r="769" spans="10:36" x14ac:dyDescent="0.25"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81">
        <f t="shared" si="50"/>
        <v>80</v>
      </c>
      <c r="AC769" s="82"/>
      <c r="AD769" s="83">
        <f t="shared" si="47"/>
        <v>873</v>
      </c>
      <c r="AE769" s="84">
        <f t="shared" si="48"/>
        <v>291</v>
      </c>
      <c r="AF769" s="78"/>
      <c r="AG769" s="86">
        <f t="shared" si="49"/>
        <v>194</v>
      </c>
      <c r="AH769" s="87">
        <v>14411</v>
      </c>
      <c r="AI769" s="90">
        <v>485</v>
      </c>
      <c r="AJ769" s="76"/>
    </row>
    <row r="770" spans="10:36" x14ac:dyDescent="0.25"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81">
        <f t="shared" si="50"/>
        <v>80</v>
      </c>
      <c r="AC770" s="82"/>
      <c r="AD770" s="83">
        <f t="shared" si="47"/>
        <v>378</v>
      </c>
      <c r="AE770" s="84">
        <f t="shared" si="48"/>
        <v>126</v>
      </c>
      <c r="AF770" s="78"/>
      <c r="AG770" s="86">
        <f t="shared" si="49"/>
        <v>84</v>
      </c>
      <c r="AH770" s="87">
        <v>14412</v>
      </c>
      <c r="AI770" s="90">
        <v>210</v>
      </c>
      <c r="AJ770" s="76"/>
    </row>
    <row r="771" spans="10:36" x14ac:dyDescent="0.25">
      <c r="J771" s="76"/>
      <c r="K771" s="76"/>
      <c r="L771" s="76"/>
      <c r="M771" s="76"/>
      <c r="N771" s="76"/>
      <c r="O771" s="76"/>
      <c r="P771" s="76"/>
      <c r="Q771" s="76"/>
      <c r="R771" s="123"/>
      <c r="S771" s="76"/>
      <c r="T771" s="76"/>
      <c r="U771" s="76"/>
      <c r="V771" s="76"/>
      <c r="W771" s="76"/>
      <c r="X771" s="76"/>
      <c r="Y771" s="76"/>
      <c r="Z771" s="3"/>
      <c r="AA771" s="3"/>
      <c r="AB771" s="81">
        <f t="shared" si="50"/>
        <v>80</v>
      </c>
      <c r="AC771" s="82"/>
      <c r="AD771" s="83">
        <f t="shared" si="47"/>
        <v>2079</v>
      </c>
      <c r="AE771" s="84">
        <f t="shared" si="48"/>
        <v>693</v>
      </c>
      <c r="AF771" s="78"/>
      <c r="AG771" s="86">
        <f t="shared" si="49"/>
        <v>462</v>
      </c>
      <c r="AH771" s="87">
        <v>14415</v>
      </c>
      <c r="AI771" s="124">
        <v>1155</v>
      </c>
      <c r="AJ771" s="76"/>
    </row>
    <row r="772" spans="10:36" x14ac:dyDescent="0.25"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8"/>
      <c r="AA772" s="78"/>
      <c r="AB772" s="81">
        <f t="shared" si="50"/>
        <v>80</v>
      </c>
      <c r="AC772" s="82"/>
      <c r="AD772" s="83">
        <f t="shared" si="47"/>
        <v>1683</v>
      </c>
      <c r="AE772" s="84">
        <f t="shared" si="48"/>
        <v>561</v>
      </c>
      <c r="AF772" s="78"/>
      <c r="AG772" s="86">
        <f t="shared" si="49"/>
        <v>374</v>
      </c>
      <c r="AH772" s="87">
        <v>14416</v>
      </c>
      <c r="AI772" s="90">
        <v>935</v>
      </c>
      <c r="AJ772" s="76"/>
    </row>
    <row r="773" spans="10:36" x14ac:dyDescent="0.25"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3"/>
      <c r="AA773" s="3"/>
      <c r="AB773" s="81">
        <f t="shared" si="50"/>
        <v>80</v>
      </c>
      <c r="AC773" s="82"/>
      <c r="AD773" s="83">
        <f t="shared" si="47"/>
        <v>657</v>
      </c>
      <c r="AE773" s="84">
        <f t="shared" si="48"/>
        <v>219</v>
      </c>
      <c r="AF773" s="78"/>
      <c r="AG773" s="86">
        <f t="shared" si="49"/>
        <v>146</v>
      </c>
      <c r="AH773" s="87">
        <v>14417</v>
      </c>
      <c r="AI773" s="90">
        <v>365</v>
      </c>
      <c r="AJ773" s="76"/>
    </row>
    <row r="774" spans="10:36" x14ac:dyDescent="0.25"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8"/>
      <c r="AA774" s="78"/>
      <c r="AB774" s="81">
        <f t="shared" si="50"/>
        <v>80</v>
      </c>
      <c r="AC774" s="82"/>
      <c r="AD774" s="83">
        <f t="shared" si="47"/>
        <v>2502</v>
      </c>
      <c r="AE774" s="84">
        <f t="shared" si="48"/>
        <v>834</v>
      </c>
      <c r="AF774" s="78"/>
      <c r="AG774" s="86">
        <f t="shared" si="49"/>
        <v>556</v>
      </c>
      <c r="AH774" s="87">
        <v>14418</v>
      </c>
      <c r="AI774" s="90">
        <v>1390</v>
      </c>
      <c r="AJ774" s="76"/>
    </row>
    <row r="775" spans="10:36" x14ac:dyDescent="0.25"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3"/>
      <c r="AA775" s="3"/>
      <c r="AB775" s="81">
        <f t="shared" si="50"/>
        <v>80</v>
      </c>
      <c r="AC775" s="82"/>
      <c r="AD775" s="83">
        <f t="shared" si="47"/>
        <v>2718</v>
      </c>
      <c r="AE775" s="84">
        <f t="shared" si="48"/>
        <v>906</v>
      </c>
      <c r="AF775" s="78"/>
      <c r="AG775" s="86">
        <f t="shared" si="49"/>
        <v>604</v>
      </c>
      <c r="AH775" s="87">
        <v>14334</v>
      </c>
      <c r="AI775" s="90">
        <v>1510</v>
      </c>
      <c r="AJ775" s="76"/>
    </row>
    <row r="776" spans="10:36" x14ac:dyDescent="0.25"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8"/>
      <c r="AA776" s="78"/>
      <c r="AB776" s="81">
        <f t="shared" si="50"/>
        <v>80</v>
      </c>
      <c r="AC776" s="82"/>
      <c r="AD776" s="83">
        <f t="shared" si="47"/>
        <v>1863</v>
      </c>
      <c r="AE776" s="84">
        <f t="shared" si="48"/>
        <v>621</v>
      </c>
      <c r="AF776" s="78"/>
      <c r="AG776" s="86">
        <f t="shared" si="49"/>
        <v>414</v>
      </c>
      <c r="AH776" s="87">
        <v>14420</v>
      </c>
      <c r="AI776" s="90">
        <v>1035</v>
      </c>
      <c r="AJ776" s="76"/>
    </row>
    <row r="777" spans="10:36" ht="38.25" x14ac:dyDescent="0.25"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8"/>
      <c r="AA777" s="78"/>
      <c r="AB777" s="81">
        <f t="shared" si="50"/>
        <v>80</v>
      </c>
      <c r="AC777" s="82"/>
      <c r="AD777" s="83">
        <f t="shared" si="47"/>
        <v>3159</v>
      </c>
      <c r="AE777" s="84">
        <f t="shared" si="48"/>
        <v>1053</v>
      </c>
      <c r="AF777" s="78"/>
      <c r="AG777" s="86">
        <f t="shared" si="49"/>
        <v>702</v>
      </c>
      <c r="AH777" s="87" t="s">
        <v>1977</v>
      </c>
      <c r="AI777" s="90">
        <v>1755</v>
      </c>
      <c r="AJ777" s="76"/>
    </row>
    <row r="778" spans="10:36" x14ac:dyDescent="0.25"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8"/>
      <c r="AA778" s="78"/>
      <c r="AB778" s="81">
        <f t="shared" si="50"/>
        <v>80</v>
      </c>
      <c r="AC778" s="82"/>
      <c r="AD778" s="83">
        <f t="shared" si="47"/>
        <v>1485</v>
      </c>
      <c r="AE778" s="84">
        <f t="shared" si="48"/>
        <v>495</v>
      </c>
      <c r="AF778" s="78"/>
      <c r="AG778" s="86">
        <f t="shared" si="49"/>
        <v>330</v>
      </c>
      <c r="AH778" s="87">
        <v>14423</v>
      </c>
      <c r="AI778" s="124">
        <v>825</v>
      </c>
      <c r="AJ778" s="76"/>
    </row>
    <row r="779" spans="10:36" x14ac:dyDescent="0.25"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3"/>
      <c r="AA779" s="3"/>
      <c r="AB779" s="81">
        <f t="shared" si="50"/>
        <v>80</v>
      </c>
      <c r="AC779" s="82"/>
      <c r="AD779" s="83">
        <f>AE779*3</f>
        <v>1413</v>
      </c>
      <c r="AE779" s="84">
        <f>AI779-AG779</f>
        <v>471</v>
      </c>
      <c r="AF779" s="78"/>
      <c r="AG779" s="86">
        <f>AI779*0.4</f>
        <v>314</v>
      </c>
      <c r="AH779" s="87">
        <v>14424</v>
      </c>
      <c r="AI779" s="90">
        <v>785</v>
      </c>
      <c r="AJ779" s="76"/>
    </row>
    <row r="780" spans="10:36" x14ac:dyDescent="0.25"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8"/>
      <c r="AA780" s="78"/>
      <c r="AB780" s="81">
        <f t="shared" si="50"/>
        <v>80</v>
      </c>
      <c r="AC780" s="82"/>
      <c r="AD780" s="83">
        <f t="shared" ref="AD780:AD843" si="51">AE780*3</f>
        <v>1530</v>
      </c>
      <c r="AE780" s="84">
        <f t="shared" ref="AE780:AE837" si="52">AI780-AG780</f>
        <v>510</v>
      </c>
      <c r="AF780" s="78"/>
      <c r="AG780" s="86">
        <f t="shared" si="49"/>
        <v>340</v>
      </c>
      <c r="AH780" s="87">
        <v>14425</v>
      </c>
      <c r="AI780" s="90">
        <v>850</v>
      </c>
      <c r="AJ780" s="76"/>
    </row>
    <row r="781" spans="10:36" x14ac:dyDescent="0.25"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3"/>
      <c r="AA781" s="3"/>
      <c r="AB781" s="81">
        <f t="shared" si="50"/>
        <v>80</v>
      </c>
      <c r="AC781" s="82"/>
      <c r="AD781" s="83">
        <f t="shared" si="51"/>
        <v>1683</v>
      </c>
      <c r="AE781" s="84">
        <f t="shared" si="52"/>
        <v>561</v>
      </c>
      <c r="AF781" s="78"/>
      <c r="AG781" s="86">
        <f t="shared" ref="AG781:AG837" si="53">AI781*0.4</f>
        <v>374</v>
      </c>
      <c r="AH781" s="87">
        <v>14435</v>
      </c>
      <c r="AI781" s="90">
        <v>935</v>
      </c>
      <c r="AJ781" s="76"/>
    </row>
    <row r="782" spans="10:36" x14ac:dyDescent="0.25"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3"/>
      <c r="AA782" s="3"/>
      <c r="AB782" s="81">
        <f t="shared" si="50"/>
        <v>80</v>
      </c>
      <c r="AC782" s="82"/>
      <c r="AD782" s="83">
        <f t="shared" si="51"/>
        <v>1512</v>
      </c>
      <c r="AE782" s="84">
        <f t="shared" si="52"/>
        <v>504</v>
      </c>
      <c r="AF782" s="78"/>
      <c r="AG782" s="86">
        <f t="shared" si="53"/>
        <v>336</v>
      </c>
      <c r="AH782" s="87">
        <v>14436</v>
      </c>
      <c r="AI782" s="90">
        <v>840</v>
      </c>
      <c r="AJ782" s="76"/>
    </row>
    <row r="783" spans="10:36" x14ac:dyDescent="0.25"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3"/>
      <c r="AA783" s="3"/>
      <c r="AB783" s="81">
        <f t="shared" si="50"/>
        <v>80</v>
      </c>
      <c r="AC783" s="82"/>
      <c r="AD783" s="83">
        <f t="shared" si="51"/>
        <v>1269</v>
      </c>
      <c r="AE783" s="84">
        <f t="shared" si="52"/>
        <v>423</v>
      </c>
      <c r="AF783" s="78"/>
      <c r="AG783" s="86">
        <f t="shared" si="53"/>
        <v>282</v>
      </c>
      <c r="AH783" s="87">
        <v>14437</v>
      </c>
      <c r="AI783" s="90">
        <v>705</v>
      </c>
      <c r="AJ783" s="76"/>
    </row>
    <row r="784" spans="10:36" x14ac:dyDescent="0.25"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3"/>
      <c r="AA784" s="3"/>
      <c r="AB784" s="81">
        <f t="shared" si="50"/>
        <v>80</v>
      </c>
      <c r="AC784" s="82"/>
      <c r="AD784" s="83">
        <f t="shared" si="51"/>
        <v>3168</v>
      </c>
      <c r="AE784" s="84">
        <f t="shared" si="52"/>
        <v>1056</v>
      </c>
      <c r="AF784" s="78"/>
      <c r="AG784" s="86">
        <f t="shared" si="53"/>
        <v>704</v>
      </c>
      <c r="AH784" s="87">
        <v>14438</v>
      </c>
      <c r="AI784" s="90">
        <v>1760</v>
      </c>
      <c r="AJ784" s="76"/>
    </row>
    <row r="785" spans="10:36" x14ac:dyDescent="0.25"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81">
        <f t="shared" si="50"/>
        <v>80</v>
      </c>
      <c r="AC785" s="82"/>
      <c r="AD785" s="83">
        <f t="shared" si="51"/>
        <v>2502</v>
      </c>
      <c r="AE785" s="84">
        <f t="shared" si="52"/>
        <v>834</v>
      </c>
      <c r="AF785" s="78"/>
      <c r="AG785" s="86">
        <f t="shared" si="53"/>
        <v>556</v>
      </c>
      <c r="AH785" s="87">
        <v>14439</v>
      </c>
      <c r="AI785" s="90">
        <v>1390</v>
      </c>
      <c r="AJ785" s="76"/>
    </row>
    <row r="786" spans="10:36" x14ac:dyDescent="0.25"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81">
        <f t="shared" si="50"/>
        <v>80</v>
      </c>
      <c r="AC786" s="82"/>
      <c r="AD786" s="83">
        <f t="shared" si="51"/>
        <v>576</v>
      </c>
      <c r="AE786" s="84">
        <f t="shared" si="52"/>
        <v>192</v>
      </c>
      <c r="AF786" s="78"/>
      <c r="AG786" s="86">
        <f t="shared" si="53"/>
        <v>128</v>
      </c>
      <c r="AH786" s="87">
        <v>14528</v>
      </c>
      <c r="AI786" s="90">
        <v>320</v>
      </c>
      <c r="AJ786" s="76"/>
    </row>
    <row r="787" spans="10:36" x14ac:dyDescent="0.25"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81">
        <f t="shared" ref="AB787:AB841" si="54">AB786</f>
        <v>80</v>
      </c>
      <c r="AC787" s="82"/>
      <c r="AD787" s="83">
        <f t="shared" si="51"/>
        <v>3114</v>
      </c>
      <c r="AE787" s="84">
        <f t="shared" si="52"/>
        <v>1038</v>
      </c>
      <c r="AF787" s="78"/>
      <c r="AG787" s="86">
        <f t="shared" si="53"/>
        <v>692</v>
      </c>
      <c r="AH787" s="87">
        <v>14529</v>
      </c>
      <c r="AI787" s="90">
        <v>1730</v>
      </c>
      <c r="AJ787" s="76"/>
    </row>
    <row r="788" spans="10:36" x14ac:dyDescent="0.25"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81">
        <f t="shared" si="54"/>
        <v>80</v>
      </c>
      <c r="AC788" s="82"/>
      <c r="AD788" s="83">
        <f t="shared" si="51"/>
        <v>936</v>
      </c>
      <c r="AE788" s="84">
        <f t="shared" si="52"/>
        <v>312</v>
      </c>
      <c r="AF788" s="78"/>
      <c r="AG788" s="86">
        <f t="shared" si="53"/>
        <v>208</v>
      </c>
      <c r="AH788" s="87">
        <v>14530</v>
      </c>
      <c r="AI788" s="90">
        <v>520</v>
      </c>
      <c r="AJ788" s="76"/>
    </row>
    <row r="789" spans="10:36" x14ac:dyDescent="0.25"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81">
        <f t="shared" si="54"/>
        <v>80</v>
      </c>
      <c r="AC789" s="82"/>
      <c r="AD789" s="83">
        <f t="shared" si="51"/>
        <v>855</v>
      </c>
      <c r="AE789" s="84">
        <f t="shared" si="52"/>
        <v>285</v>
      </c>
      <c r="AF789" s="78"/>
      <c r="AG789" s="86">
        <f t="shared" si="53"/>
        <v>190</v>
      </c>
      <c r="AH789" s="87">
        <v>14531</v>
      </c>
      <c r="AI789" s="90">
        <v>475</v>
      </c>
      <c r="AJ789" s="76"/>
    </row>
    <row r="790" spans="10:36" x14ac:dyDescent="0.25"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81">
        <f t="shared" si="54"/>
        <v>80</v>
      </c>
      <c r="AC790" s="82"/>
      <c r="AD790" s="83">
        <f t="shared" si="51"/>
        <v>576</v>
      </c>
      <c r="AE790" s="84">
        <f t="shared" si="52"/>
        <v>192</v>
      </c>
      <c r="AF790" s="78"/>
      <c r="AG790" s="86">
        <f t="shared" si="53"/>
        <v>128</v>
      </c>
      <c r="AH790" s="87">
        <v>14532</v>
      </c>
      <c r="AI790" s="90">
        <v>320</v>
      </c>
      <c r="AJ790" s="76"/>
    </row>
    <row r="791" spans="10:36" x14ac:dyDescent="0.25"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81">
        <f t="shared" si="54"/>
        <v>80</v>
      </c>
      <c r="AC791" s="82"/>
      <c r="AD791" s="83">
        <f t="shared" si="51"/>
        <v>738</v>
      </c>
      <c r="AE791" s="84">
        <f t="shared" si="52"/>
        <v>246</v>
      </c>
      <c r="AF791" s="78"/>
      <c r="AG791" s="86">
        <f t="shared" si="53"/>
        <v>164</v>
      </c>
      <c r="AH791" s="87">
        <v>14533</v>
      </c>
      <c r="AI791" s="90">
        <v>410</v>
      </c>
      <c r="AJ791" s="76"/>
    </row>
    <row r="792" spans="10:36" x14ac:dyDescent="0.25"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81">
        <f t="shared" si="54"/>
        <v>80</v>
      </c>
      <c r="AC792" s="82"/>
      <c r="AD792" s="83">
        <f t="shared" si="51"/>
        <v>1413</v>
      </c>
      <c r="AE792" s="84">
        <f t="shared" si="52"/>
        <v>471</v>
      </c>
      <c r="AF792" s="78"/>
      <c r="AG792" s="86">
        <f t="shared" si="53"/>
        <v>314</v>
      </c>
      <c r="AH792" s="87">
        <v>14537</v>
      </c>
      <c r="AI792" s="90">
        <v>785</v>
      </c>
      <c r="AJ792" s="76"/>
    </row>
    <row r="793" spans="10:36" x14ac:dyDescent="0.25"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81">
        <f t="shared" si="54"/>
        <v>80</v>
      </c>
      <c r="AC793" s="82"/>
      <c r="AD793" s="83">
        <f t="shared" si="51"/>
        <v>1350</v>
      </c>
      <c r="AE793" s="84">
        <f t="shared" si="52"/>
        <v>450</v>
      </c>
      <c r="AF793" s="78"/>
      <c r="AG793" s="86">
        <f t="shared" si="53"/>
        <v>300</v>
      </c>
      <c r="AH793" s="87">
        <v>14538</v>
      </c>
      <c r="AI793" s="90">
        <v>750</v>
      </c>
      <c r="AJ793" s="76"/>
    </row>
    <row r="794" spans="10:36" x14ac:dyDescent="0.25"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81">
        <f t="shared" si="54"/>
        <v>80</v>
      </c>
      <c r="AC794" s="82"/>
      <c r="AD794" s="83">
        <f t="shared" si="51"/>
        <v>1215</v>
      </c>
      <c r="AE794" s="84">
        <f t="shared" si="52"/>
        <v>405</v>
      </c>
      <c r="AF794" s="78"/>
      <c r="AG794" s="86">
        <f t="shared" si="53"/>
        <v>270</v>
      </c>
      <c r="AH794" s="87">
        <v>14560</v>
      </c>
      <c r="AI794" s="90">
        <v>675</v>
      </c>
      <c r="AJ794" s="76"/>
    </row>
    <row r="795" spans="10:36" x14ac:dyDescent="0.25"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81">
        <f t="shared" si="54"/>
        <v>80</v>
      </c>
      <c r="AC795" s="82"/>
      <c r="AD795" s="83">
        <f t="shared" si="51"/>
        <v>324</v>
      </c>
      <c r="AE795" s="84">
        <f t="shared" si="52"/>
        <v>108</v>
      </c>
      <c r="AF795" s="78"/>
      <c r="AG795" s="86">
        <f t="shared" si="53"/>
        <v>72</v>
      </c>
      <c r="AH795" s="87">
        <v>14561</v>
      </c>
      <c r="AI795" s="90">
        <v>180</v>
      </c>
      <c r="AJ795" s="76"/>
    </row>
    <row r="796" spans="10:36" x14ac:dyDescent="0.25"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81">
        <f t="shared" si="54"/>
        <v>80</v>
      </c>
      <c r="AC796" s="82"/>
      <c r="AD796" s="83">
        <f t="shared" si="51"/>
        <v>594</v>
      </c>
      <c r="AE796" s="84">
        <f t="shared" si="52"/>
        <v>198</v>
      </c>
      <c r="AF796" s="78"/>
      <c r="AG796" s="86">
        <f t="shared" si="53"/>
        <v>132</v>
      </c>
      <c r="AH796" s="87">
        <v>14562</v>
      </c>
      <c r="AI796" s="90">
        <v>330</v>
      </c>
      <c r="AJ796" s="76"/>
    </row>
    <row r="797" spans="10:36" x14ac:dyDescent="0.25"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81">
        <f t="shared" si="54"/>
        <v>80</v>
      </c>
      <c r="AC797" s="82"/>
      <c r="AD797" s="83">
        <f t="shared" si="51"/>
        <v>2736</v>
      </c>
      <c r="AE797" s="84">
        <f t="shared" si="52"/>
        <v>912</v>
      </c>
      <c r="AF797" s="78"/>
      <c r="AG797" s="86">
        <f t="shared" si="53"/>
        <v>608</v>
      </c>
      <c r="AH797" s="87">
        <v>14563</v>
      </c>
      <c r="AI797" s="90">
        <v>1520</v>
      </c>
      <c r="AJ797" s="76"/>
    </row>
    <row r="798" spans="10:36" x14ac:dyDescent="0.25"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81">
        <f t="shared" si="54"/>
        <v>80</v>
      </c>
      <c r="AC798" s="82"/>
      <c r="AD798" s="83">
        <f t="shared" si="51"/>
        <v>2079</v>
      </c>
      <c r="AE798" s="84">
        <f t="shared" si="52"/>
        <v>693</v>
      </c>
      <c r="AF798" s="78"/>
      <c r="AG798" s="86">
        <f t="shared" si="53"/>
        <v>462</v>
      </c>
      <c r="AH798" s="87">
        <v>14564</v>
      </c>
      <c r="AI798" s="90">
        <v>1155</v>
      </c>
      <c r="AJ798" s="76"/>
    </row>
    <row r="799" spans="10:36" x14ac:dyDescent="0.25"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81">
        <f t="shared" si="54"/>
        <v>80</v>
      </c>
      <c r="AC799" s="82"/>
      <c r="AD799" s="83">
        <f t="shared" si="51"/>
        <v>1566</v>
      </c>
      <c r="AE799" s="84">
        <f t="shared" si="52"/>
        <v>522</v>
      </c>
      <c r="AF799" s="78"/>
      <c r="AG799" s="86">
        <f t="shared" si="53"/>
        <v>348</v>
      </c>
      <c r="AH799" s="87">
        <v>14567</v>
      </c>
      <c r="AI799" s="90">
        <v>870</v>
      </c>
      <c r="AJ799" s="76"/>
    </row>
    <row r="800" spans="10:36" x14ac:dyDescent="0.25"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81">
        <f t="shared" si="54"/>
        <v>80</v>
      </c>
      <c r="AC800" s="82"/>
      <c r="AD800" s="83">
        <f t="shared" si="51"/>
        <v>1548</v>
      </c>
      <c r="AE800" s="84">
        <f t="shared" si="52"/>
        <v>516</v>
      </c>
      <c r="AF800" s="78"/>
      <c r="AG800" s="86">
        <f t="shared" si="53"/>
        <v>344</v>
      </c>
      <c r="AH800" s="87">
        <v>14568</v>
      </c>
      <c r="AI800" s="90">
        <v>860</v>
      </c>
      <c r="AJ800" s="76"/>
    </row>
    <row r="801" spans="10:36" x14ac:dyDescent="0.25"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81">
        <f t="shared" si="54"/>
        <v>80</v>
      </c>
      <c r="AC801" s="82"/>
      <c r="AD801" s="83">
        <f t="shared" si="51"/>
        <v>5049</v>
      </c>
      <c r="AE801" s="84">
        <f t="shared" si="52"/>
        <v>1683</v>
      </c>
      <c r="AF801" s="78"/>
      <c r="AG801" s="86">
        <f t="shared" si="53"/>
        <v>1122</v>
      </c>
      <c r="AH801" s="87">
        <v>14569</v>
      </c>
      <c r="AI801" s="90">
        <v>2805</v>
      </c>
      <c r="AJ801" s="76"/>
    </row>
    <row r="802" spans="10:36" x14ac:dyDescent="0.25"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81">
        <f t="shared" si="54"/>
        <v>80</v>
      </c>
      <c r="AC802" s="82"/>
      <c r="AD802" s="83">
        <f t="shared" si="51"/>
        <v>162</v>
      </c>
      <c r="AE802" s="84">
        <f t="shared" si="52"/>
        <v>54</v>
      </c>
      <c r="AF802" s="78"/>
      <c r="AG802" s="86">
        <f t="shared" si="53"/>
        <v>36</v>
      </c>
      <c r="AH802" s="125">
        <v>14585</v>
      </c>
      <c r="AI802" s="90">
        <v>90</v>
      </c>
      <c r="AJ802" s="76"/>
    </row>
    <row r="803" spans="10:36" x14ac:dyDescent="0.25"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81">
        <f t="shared" si="54"/>
        <v>80</v>
      </c>
      <c r="AC803" s="82"/>
      <c r="AD803" s="83">
        <f t="shared" si="51"/>
        <v>198</v>
      </c>
      <c r="AE803" s="84">
        <f t="shared" si="52"/>
        <v>66</v>
      </c>
      <c r="AF803" s="78"/>
      <c r="AG803" s="86">
        <f t="shared" si="53"/>
        <v>44</v>
      </c>
      <c r="AH803" s="125" t="s">
        <v>1978</v>
      </c>
      <c r="AI803" s="90">
        <v>110</v>
      </c>
      <c r="AJ803" s="76"/>
    </row>
    <row r="804" spans="10:36" x14ac:dyDescent="0.25"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81">
        <f t="shared" si="54"/>
        <v>80</v>
      </c>
      <c r="AC804" s="82"/>
      <c r="AD804" s="83">
        <f t="shared" si="51"/>
        <v>180</v>
      </c>
      <c r="AE804" s="84">
        <f t="shared" si="52"/>
        <v>60</v>
      </c>
      <c r="AF804" s="78"/>
      <c r="AG804" s="86">
        <f t="shared" si="53"/>
        <v>40</v>
      </c>
      <c r="AH804" s="125">
        <v>14586</v>
      </c>
      <c r="AI804" s="90">
        <v>100</v>
      </c>
      <c r="AJ804" s="76"/>
    </row>
    <row r="805" spans="10:36" x14ac:dyDescent="0.25"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81">
        <f t="shared" si="54"/>
        <v>80</v>
      </c>
      <c r="AC805" s="82"/>
      <c r="AD805" s="83">
        <f t="shared" si="51"/>
        <v>234</v>
      </c>
      <c r="AE805" s="84">
        <f t="shared" si="52"/>
        <v>78</v>
      </c>
      <c r="AF805" s="78"/>
      <c r="AG805" s="86">
        <f t="shared" si="53"/>
        <v>52</v>
      </c>
      <c r="AH805" s="125" t="s">
        <v>1979</v>
      </c>
      <c r="AI805" s="90">
        <v>130</v>
      </c>
      <c r="AJ805" s="76"/>
    </row>
    <row r="806" spans="10:36" x14ac:dyDescent="0.25"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81">
        <f t="shared" si="54"/>
        <v>80</v>
      </c>
      <c r="AC806" s="82"/>
      <c r="AD806" s="83">
        <f t="shared" si="51"/>
        <v>162</v>
      </c>
      <c r="AE806" s="84">
        <f t="shared" si="52"/>
        <v>54</v>
      </c>
      <c r="AF806" s="78"/>
      <c r="AG806" s="86">
        <f t="shared" si="53"/>
        <v>36</v>
      </c>
      <c r="AH806" s="125">
        <v>14587</v>
      </c>
      <c r="AI806" s="90">
        <v>90</v>
      </c>
      <c r="AJ806" s="76"/>
    </row>
    <row r="807" spans="10:36" x14ac:dyDescent="0.25"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81">
        <f t="shared" si="54"/>
        <v>80</v>
      </c>
      <c r="AC807" s="82"/>
      <c r="AD807" s="83">
        <f t="shared" si="51"/>
        <v>198</v>
      </c>
      <c r="AE807" s="84">
        <f t="shared" si="52"/>
        <v>66</v>
      </c>
      <c r="AF807" s="78"/>
      <c r="AG807" s="86">
        <f t="shared" si="53"/>
        <v>44</v>
      </c>
      <c r="AH807" s="125" t="s">
        <v>1980</v>
      </c>
      <c r="AI807" s="90">
        <v>110</v>
      </c>
      <c r="AJ807" s="76"/>
    </row>
    <row r="808" spans="10:36" x14ac:dyDescent="0.25"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81">
        <f t="shared" si="54"/>
        <v>80</v>
      </c>
      <c r="AC808" s="82"/>
      <c r="AD808" s="83">
        <f t="shared" si="51"/>
        <v>180</v>
      </c>
      <c r="AE808" s="84">
        <f t="shared" si="52"/>
        <v>60</v>
      </c>
      <c r="AF808" s="78"/>
      <c r="AG808" s="86">
        <f t="shared" si="53"/>
        <v>40</v>
      </c>
      <c r="AH808" s="125">
        <v>14588</v>
      </c>
      <c r="AI808" s="90">
        <v>100</v>
      </c>
      <c r="AJ808" s="76"/>
    </row>
    <row r="809" spans="10:36" x14ac:dyDescent="0.25"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81">
        <f t="shared" si="54"/>
        <v>80</v>
      </c>
      <c r="AC809" s="82"/>
      <c r="AD809" s="83">
        <f t="shared" si="51"/>
        <v>234</v>
      </c>
      <c r="AE809" s="84">
        <f t="shared" si="52"/>
        <v>78</v>
      </c>
      <c r="AF809" s="78"/>
      <c r="AG809" s="86">
        <f t="shared" si="53"/>
        <v>52</v>
      </c>
      <c r="AH809" s="125" t="s">
        <v>1981</v>
      </c>
      <c r="AI809" s="90">
        <v>130</v>
      </c>
      <c r="AJ809" s="76"/>
    </row>
    <row r="810" spans="10:36" x14ac:dyDescent="0.25"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81">
        <f t="shared" si="54"/>
        <v>80</v>
      </c>
      <c r="AC810" s="82"/>
      <c r="AD810" s="83">
        <f t="shared" si="51"/>
        <v>4896</v>
      </c>
      <c r="AE810" s="84">
        <f t="shared" si="52"/>
        <v>1632</v>
      </c>
      <c r="AF810" s="78"/>
      <c r="AG810" s="86">
        <f t="shared" si="53"/>
        <v>1088</v>
      </c>
      <c r="AH810" s="87">
        <v>14601</v>
      </c>
      <c r="AI810" s="90">
        <v>2720</v>
      </c>
      <c r="AJ810" s="76"/>
    </row>
    <row r="811" spans="10:36" x14ac:dyDescent="0.25"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81">
        <f t="shared" si="54"/>
        <v>80</v>
      </c>
      <c r="AC811" s="82"/>
      <c r="AD811" s="83">
        <f t="shared" si="51"/>
        <v>3510</v>
      </c>
      <c r="AE811" s="84">
        <f t="shared" si="52"/>
        <v>1170</v>
      </c>
      <c r="AF811" s="78"/>
      <c r="AG811" s="86">
        <f t="shared" si="53"/>
        <v>780</v>
      </c>
      <c r="AH811" s="87">
        <v>14602</v>
      </c>
      <c r="AI811" s="90">
        <v>1950</v>
      </c>
      <c r="AJ811" s="76"/>
    </row>
    <row r="812" spans="10:36" x14ac:dyDescent="0.25"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81">
        <f t="shared" si="54"/>
        <v>80</v>
      </c>
      <c r="AC812" s="82"/>
      <c r="AD812" s="83">
        <f t="shared" si="51"/>
        <v>1467</v>
      </c>
      <c r="AE812" s="84">
        <f t="shared" si="52"/>
        <v>489</v>
      </c>
      <c r="AF812" s="78"/>
      <c r="AG812" s="86">
        <f t="shared" si="53"/>
        <v>326</v>
      </c>
      <c r="AH812" s="87">
        <v>14603</v>
      </c>
      <c r="AI812" s="90">
        <v>815</v>
      </c>
      <c r="AJ812" s="76"/>
    </row>
    <row r="813" spans="10:36" x14ac:dyDescent="0.25"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81">
        <f t="shared" si="54"/>
        <v>80</v>
      </c>
      <c r="AC813" s="82"/>
      <c r="AD813" s="83">
        <f t="shared" si="51"/>
        <v>1152</v>
      </c>
      <c r="AE813" s="84">
        <f t="shared" si="52"/>
        <v>384</v>
      </c>
      <c r="AF813" s="78"/>
      <c r="AG813" s="86">
        <f t="shared" si="53"/>
        <v>256</v>
      </c>
      <c r="AH813" s="87">
        <v>14604</v>
      </c>
      <c r="AI813" s="90">
        <v>640</v>
      </c>
      <c r="AJ813" s="76"/>
    </row>
    <row r="814" spans="10:36" x14ac:dyDescent="0.25"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81">
        <f t="shared" si="54"/>
        <v>80</v>
      </c>
      <c r="AC814" s="82"/>
      <c r="AD814" s="83">
        <f t="shared" si="51"/>
        <v>1269</v>
      </c>
      <c r="AE814" s="84">
        <f t="shared" si="52"/>
        <v>423</v>
      </c>
      <c r="AF814" s="78"/>
      <c r="AG814" s="86">
        <f t="shared" si="53"/>
        <v>282</v>
      </c>
      <c r="AH814" s="87">
        <v>14731</v>
      </c>
      <c r="AI814" s="90">
        <v>705</v>
      </c>
      <c r="AJ814" s="76"/>
    </row>
    <row r="815" spans="10:36" x14ac:dyDescent="0.25"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81">
        <f t="shared" si="54"/>
        <v>80</v>
      </c>
      <c r="AC815" s="82"/>
      <c r="AD815" s="83">
        <f t="shared" si="51"/>
        <v>1512</v>
      </c>
      <c r="AE815" s="84">
        <f t="shared" si="52"/>
        <v>504</v>
      </c>
      <c r="AF815" s="78"/>
      <c r="AG815" s="86">
        <f t="shared" si="53"/>
        <v>336</v>
      </c>
      <c r="AH815" s="87">
        <v>14732</v>
      </c>
      <c r="AI815" s="90">
        <v>840</v>
      </c>
      <c r="AJ815" s="76"/>
    </row>
    <row r="816" spans="10:36" x14ac:dyDescent="0.25"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81">
        <f t="shared" si="54"/>
        <v>80</v>
      </c>
      <c r="AC816" s="82"/>
      <c r="AD816" s="83">
        <f t="shared" si="51"/>
        <v>477</v>
      </c>
      <c r="AE816" s="84">
        <f t="shared" si="52"/>
        <v>159</v>
      </c>
      <c r="AF816" s="78"/>
      <c r="AG816" s="86">
        <f t="shared" si="53"/>
        <v>106</v>
      </c>
      <c r="AH816" s="87">
        <v>14734</v>
      </c>
      <c r="AI816" s="90">
        <v>265</v>
      </c>
      <c r="AJ816" s="76"/>
    </row>
    <row r="817" spans="10:36" x14ac:dyDescent="0.25"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81">
        <f t="shared" si="54"/>
        <v>80</v>
      </c>
      <c r="AC817" s="82"/>
      <c r="AD817" s="83">
        <f t="shared" si="51"/>
        <v>720</v>
      </c>
      <c r="AE817" s="84">
        <f t="shared" si="52"/>
        <v>240</v>
      </c>
      <c r="AF817" s="78"/>
      <c r="AG817" s="86">
        <f t="shared" si="53"/>
        <v>160</v>
      </c>
      <c r="AH817" s="87">
        <v>14735</v>
      </c>
      <c r="AI817" s="90">
        <v>400</v>
      </c>
      <c r="AJ817" s="76"/>
    </row>
    <row r="818" spans="10:36" x14ac:dyDescent="0.25"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81">
        <f t="shared" si="54"/>
        <v>80</v>
      </c>
      <c r="AC818" s="82"/>
      <c r="AD818" s="83">
        <f t="shared" si="51"/>
        <v>639</v>
      </c>
      <c r="AE818" s="84">
        <f t="shared" si="52"/>
        <v>213</v>
      </c>
      <c r="AF818" s="78"/>
      <c r="AG818" s="86">
        <f t="shared" si="53"/>
        <v>142</v>
      </c>
      <c r="AH818" s="87">
        <v>14736</v>
      </c>
      <c r="AI818" s="90">
        <v>355</v>
      </c>
      <c r="AJ818" s="76"/>
    </row>
    <row r="819" spans="10:36" x14ac:dyDescent="0.25"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8"/>
      <c r="AA819" s="78"/>
      <c r="AB819" s="81">
        <f t="shared" si="54"/>
        <v>80</v>
      </c>
      <c r="AC819" s="82"/>
      <c r="AD819" s="83">
        <f t="shared" si="51"/>
        <v>261</v>
      </c>
      <c r="AE819" s="84">
        <f t="shared" si="52"/>
        <v>87</v>
      </c>
      <c r="AF819" s="78"/>
      <c r="AG819" s="86">
        <f t="shared" si="53"/>
        <v>58</v>
      </c>
      <c r="AH819" s="87">
        <v>14737</v>
      </c>
      <c r="AI819" s="90">
        <v>145</v>
      </c>
      <c r="AJ819" s="76"/>
    </row>
    <row r="820" spans="10:36" x14ac:dyDescent="0.25"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3"/>
      <c r="AA820" s="3"/>
      <c r="AB820" s="81">
        <f t="shared" si="54"/>
        <v>80</v>
      </c>
      <c r="AC820" s="82"/>
      <c r="AD820" s="83">
        <f t="shared" si="51"/>
        <v>594</v>
      </c>
      <c r="AE820" s="84">
        <f t="shared" si="52"/>
        <v>198</v>
      </c>
      <c r="AF820" s="78"/>
      <c r="AG820" s="86">
        <f t="shared" si="53"/>
        <v>132</v>
      </c>
      <c r="AH820" s="87">
        <v>14740</v>
      </c>
      <c r="AI820" s="90">
        <v>330</v>
      </c>
      <c r="AJ820" s="76"/>
    </row>
    <row r="821" spans="10:36" x14ac:dyDescent="0.25"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8"/>
      <c r="AA821" s="78"/>
      <c r="AB821" s="81">
        <f t="shared" si="54"/>
        <v>80</v>
      </c>
      <c r="AC821" s="82"/>
      <c r="AD821" s="83">
        <f t="shared" si="51"/>
        <v>477</v>
      </c>
      <c r="AE821" s="84">
        <f t="shared" si="52"/>
        <v>159</v>
      </c>
      <c r="AF821" s="78"/>
      <c r="AG821" s="86">
        <f t="shared" si="53"/>
        <v>106</v>
      </c>
      <c r="AH821" s="87">
        <v>14741</v>
      </c>
      <c r="AI821" s="90">
        <v>265</v>
      </c>
      <c r="AJ821" s="76"/>
    </row>
    <row r="822" spans="10:36" x14ac:dyDescent="0.25"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3"/>
      <c r="AA822" s="3"/>
      <c r="AB822" s="81">
        <f t="shared" si="54"/>
        <v>80</v>
      </c>
      <c r="AC822" s="82"/>
      <c r="AD822" s="83">
        <f t="shared" si="51"/>
        <v>1152</v>
      </c>
      <c r="AE822" s="84">
        <f t="shared" si="52"/>
        <v>384</v>
      </c>
      <c r="AF822" s="78"/>
      <c r="AG822" s="86">
        <f t="shared" si="53"/>
        <v>256</v>
      </c>
      <c r="AH822" s="87">
        <v>14743</v>
      </c>
      <c r="AI822" s="90">
        <v>640</v>
      </c>
      <c r="AJ822" s="76"/>
    </row>
    <row r="823" spans="10:36" x14ac:dyDescent="0.25"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8"/>
      <c r="AA823" s="78"/>
      <c r="AB823" s="81">
        <f t="shared" si="54"/>
        <v>80</v>
      </c>
      <c r="AC823" s="82"/>
      <c r="AD823" s="83">
        <f t="shared" si="51"/>
        <v>720</v>
      </c>
      <c r="AE823" s="84">
        <f t="shared" si="52"/>
        <v>240</v>
      </c>
      <c r="AF823" s="78"/>
      <c r="AG823" s="86">
        <f t="shared" si="53"/>
        <v>160</v>
      </c>
      <c r="AH823" s="87">
        <v>14744</v>
      </c>
      <c r="AI823" s="90">
        <v>400</v>
      </c>
      <c r="AJ823" s="76"/>
    </row>
    <row r="824" spans="10:36" x14ac:dyDescent="0.25"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8"/>
      <c r="AA824" s="78"/>
      <c r="AB824" s="81">
        <f t="shared" si="54"/>
        <v>80</v>
      </c>
      <c r="AC824" s="82"/>
      <c r="AD824" s="83">
        <f t="shared" si="51"/>
        <v>594</v>
      </c>
      <c r="AE824" s="84">
        <f t="shared" si="52"/>
        <v>198</v>
      </c>
      <c r="AF824" s="78"/>
      <c r="AG824" s="86">
        <f t="shared" si="53"/>
        <v>132</v>
      </c>
      <c r="AH824" s="87">
        <v>14745</v>
      </c>
      <c r="AI824" s="90">
        <v>330</v>
      </c>
      <c r="AJ824" s="76"/>
    </row>
    <row r="825" spans="10:36" x14ac:dyDescent="0.25"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8"/>
      <c r="AA825" s="78"/>
      <c r="AB825" s="81">
        <f t="shared" si="54"/>
        <v>80</v>
      </c>
      <c r="AC825" s="82"/>
      <c r="AD825" s="83">
        <f t="shared" si="51"/>
        <v>378</v>
      </c>
      <c r="AE825" s="84">
        <f t="shared" si="52"/>
        <v>126</v>
      </c>
      <c r="AF825" s="78"/>
      <c r="AG825" s="86">
        <f t="shared" si="53"/>
        <v>84</v>
      </c>
      <c r="AH825" s="87">
        <v>14746</v>
      </c>
      <c r="AI825" s="90">
        <v>210</v>
      </c>
      <c r="AJ825" s="76"/>
    </row>
    <row r="826" spans="10:36" x14ac:dyDescent="0.25"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3"/>
      <c r="AA826" s="3"/>
      <c r="AB826" s="81">
        <f t="shared" si="54"/>
        <v>80</v>
      </c>
      <c r="AC826" s="82"/>
      <c r="AD826" s="83">
        <f t="shared" si="51"/>
        <v>1035</v>
      </c>
      <c r="AE826" s="84">
        <f t="shared" si="52"/>
        <v>345</v>
      </c>
      <c r="AF826" s="78"/>
      <c r="AG826" s="86">
        <f t="shared" si="53"/>
        <v>230</v>
      </c>
      <c r="AH826" s="87">
        <v>18100</v>
      </c>
      <c r="AI826" s="122">
        <v>575</v>
      </c>
      <c r="AJ826" s="76"/>
    </row>
    <row r="827" spans="10:36" x14ac:dyDescent="0.25"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3"/>
      <c r="AA827" s="3"/>
      <c r="AB827" s="81">
        <f t="shared" si="54"/>
        <v>80</v>
      </c>
      <c r="AC827" s="82"/>
      <c r="AD827" s="83">
        <f t="shared" si="51"/>
        <v>1035</v>
      </c>
      <c r="AE827" s="84">
        <f t="shared" si="52"/>
        <v>345</v>
      </c>
      <c r="AF827" s="78"/>
      <c r="AG827" s="86">
        <f t="shared" si="53"/>
        <v>230</v>
      </c>
      <c r="AH827" s="87">
        <v>18101</v>
      </c>
      <c r="AI827" s="122">
        <v>575</v>
      </c>
      <c r="AJ827" s="76"/>
    </row>
    <row r="828" spans="10:36" x14ac:dyDescent="0.25"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3"/>
      <c r="AA828" s="3"/>
      <c r="AB828" s="81">
        <f t="shared" si="54"/>
        <v>80</v>
      </c>
      <c r="AC828" s="82"/>
      <c r="AD828" s="83">
        <f t="shared" si="51"/>
        <v>1134</v>
      </c>
      <c r="AE828" s="84">
        <f t="shared" si="52"/>
        <v>378</v>
      </c>
      <c r="AF828" s="78"/>
      <c r="AG828" s="86">
        <f t="shared" si="53"/>
        <v>252</v>
      </c>
      <c r="AH828" s="126">
        <v>18102</v>
      </c>
      <c r="AI828" s="122">
        <v>630</v>
      </c>
      <c r="AJ828" s="76"/>
    </row>
    <row r="829" spans="10:36" x14ac:dyDescent="0.25"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3"/>
      <c r="AA829" s="3"/>
      <c r="AB829" s="81">
        <f t="shared" si="54"/>
        <v>80</v>
      </c>
      <c r="AC829" s="82"/>
      <c r="AD829" s="83">
        <f t="shared" si="51"/>
        <v>1134</v>
      </c>
      <c r="AE829" s="84">
        <f t="shared" si="52"/>
        <v>378</v>
      </c>
      <c r="AF829" s="78"/>
      <c r="AG829" s="86">
        <f t="shared" si="53"/>
        <v>252</v>
      </c>
      <c r="AH829" s="87">
        <v>18103</v>
      </c>
      <c r="AI829" s="90">
        <v>630</v>
      </c>
      <c r="AJ829" s="76"/>
    </row>
    <row r="830" spans="10:36" x14ac:dyDescent="0.25"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8"/>
      <c r="AA830" s="78"/>
      <c r="AB830" s="81">
        <f t="shared" si="54"/>
        <v>80</v>
      </c>
      <c r="AC830" s="82"/>
      <c r="AD830" s="83">
        <f t="shared" si="51"/>
        <v>1035</v>
      </c>
      <c r="AE830" s="84">
        <f t="shared" si="52"/>
        <v>345</v>
      </c>
      <c r="AF830" s="78"/>
      <c r="AG830" s="86">
        <f t="shared" si="53"/>
        <v>230</v>
      </c>
      <c r="AH830" s="87">
        <v>18104</v>
      </c>
      <c r="AI830" s="90">
        <v>575</v>
      </c>
      <c r="AJ830" s="76"/>
    </row>
    <row r="831" spans="10:36" x14ac:dyDescent="0.25"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3"/>
      <c r="AA831" s="3"/>
      <c r="AB831" s="81">
        <f t="shared" si="54"/>
        <v>80</v>
      </c>
      <c r="AC831" s="82"/>
      <c r="AD831" s="83">
        <f t="shared" si="51"/>
        <v>1035</v>
      </c>
      <c r="AE831" s="84">
        <f t="shared" si="52"/>
        <v>345</v>
      </c>
      <c r="AF831" s="78"/>
      <c r="AG831" s="86">
        <f t="shared" si="53"/>
        <v>230</v>
      </c>
      <c r="AH831" s="87">
        <v>18105</v>
      </c>
      <c r="AI831" s="90">
        <v>575</v>
      </c>
      <c r="AJ831" s="76"/>
    </row>
    <row r="832" spans="10:36" x14ac:dyDescent="0.25"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3"/>
      <c r="AA832" s="3"/>
      <c r="AB832" s="81">
        <f t="shared" si="54"/>
        <v>80</v>
      </c>
      <c r="AC832" s="82"/>
      <c r="AD832" s="83">
        <f t="shared" si="51"/>
        <v>1134</v>
      </c>
      <c r="AE832" s="84">
        <f t="shared" si="52"/>
        <v>378</v>
      </c>
      <c r="AF832" s="78"/>
      <c r="AG832" s="86">
        <f t="shared" si="53"/>
        <v>252</v>
      </c>
      <c r="AH832" s="87">
        <v>18106</v>
      </c>
      <c r="AI832" s="90">
        <v>630</v>
      </c>
      <c r="AJ832" s="76"/>
    </row>
    <row r="833" spans="10:36" x14ac:dyDescent="0.25"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3"/>
      <c r="AA833" s="3"/>
      <c r="AB833" s="81">
        <f t="shared" si="54"/>
        <v>80</v>
      </c>
      <c r="AC833" s="82"/>
      <c r="AD833" s="83">
        <f t="shared" si="51"/>
        <v>1134</v>
      </c>
      <c r="AE833" s="84">
        <f t="shared" si="52"/>
        <v>378</v>
      </c>
      <c r="AF833" s="78"/>
      <c r="AG833" s="86">
        <f t="shared" si="53"/>
        <v>252</v>
      </c>
      <c r="AH833" s="87">
        <v>18107</v>
      </c>
      <c r="AI833" s="90">
        <v>630</v>
      </c>
      <c r="AJ833" s="76"/>
    </row>
    <row r="834" spans="10:36" x14ac:dyDescent="0.25"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8"/>
      <c r="AA834" s="78"/>
      <c r="AB834" s="81">
        <f t="shared" si="54"/>
        <v>80</v>
      </c>
      <c r="AC834" s="82"/>
      <c r="AD834" s="83">
        <f t="shared" si="51"/>
        <v>1251</v>
      </c>
      <c r="AE834" s="84">
        <f t="shared" si="52"/>
        <v>417</v>
      </c>
      <c r="AF834" s="78"/>
      <c r="AG834" s="86">
        <f t="shared" si="53"/>
        <v>278</v>
      </c>
      <c r="AH834" s="87">
        <v>18108</v>
      </c>
      <c r="AI834" s="90">
        <v>695</v>
      </c>
      <c r="AJ834" s="76"/>
    </row>
    <row r="835" spans="10:36" x14ac:dyDescent="0.25"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3"/>
      <c r="AA835" s="3"/>
      <c r="AB835" s="81">
        <f t="shared" si="54"/>
        <v>80</v>
      </c>
      <c r="AC835" s="82"/>
      <c r="AD835" s="83">
        <f t="shared" si="51"/>
        <v>1881</v>
      </c>
      <c r="AE835" s="84">
        <f t="shared" si="52"/>
        <v>627</v>
      </c>
      <c r="AF835" s="78"/>
      <c r="AG835" s="86">
        <f t="shared" si="53"/>
        <v>418</v>
      </c>
      <c r="AH835" s="87">
        <v>18109</v>
      </c>
      <c r="AI835" s="90">
        <v>1045</v>
      </c>
      <c r="AJ835" s="76"/>
    </row>
    <row r="836" spans="10:36" x14ac:dyDescent="0.25"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3"/>
      <c r="AA836" s="3"/>
      <c r="AB836" s="81">
        <f t="shared" si="54"/>
        <v>80</v>
      </c>
      <c r="AC836" s="82"/>
      <c r="AD836" s="83">
        <f t="shared" si="51"/>
        <v>1413</v>
      </c>
      <c r="AE836" s="84">
        <f t="shared" si="52"/>
        <v>471</v>
      </c>
      <c r="AF836" s="78"/>
      <c r="AG836" s="86">
        <f t="shared" si="53"/>
        <v>314</v>
      </c>
      <c r="AH836" s="87">
        <v>18110</v>
      </c>
      <c r="AI836" s="90">
        <v>785</v>
      </c>
      <c r="AJ836" s="76"/>
    </row>
    <row r="837" spans="10:36" ht="15.75" thickBot="1" x14ac:dyDescent="0.3"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3"/>
      <c r="AA837" s="3"/>
      <c r="AB837" s="81">
        <f t="shared" si="54"/>
        <v>80</v>
      </c>
      <c r="AC837" s="82"/>
      <c r="AD837" s="83">
        <f t="shared" si="51"/>
        <v>1485</v>
      </c>
      <c r="AE837" s="84">
        <f t="shared" si="52"/>
        <v>495</v>
      </c>
      <c r="AF837" s="78"/>
      <c r="AG837" s="86">
        <f t="shared" si="53"/>
        <v>330</v>
      </c>
      <c r="AH837" s="91">
        <v>18111</v>
      </c>
      <c r="AI837" s="127">
        <v>825</v>
      </c>
      <c r="AJ837" s="76"/>
    </row>
    <row r="838" spans="10:36" s="1" customFormat="1" x14ac:dyDescent="0.25"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78"/>
      <c r="AA838" s="78"/>
      <c r="AB838" s="93">
        <f t="shared" si="54"/>
        <v>80</v>
      </c>
      <c r="AC838" s="94"/>
      <c r="AD838" s="95">
        <f t="shared" si="51"/>
        <v>45735</v>
      </c>
      <c r="AE838" s="96">
        <f>AG838</f>
        <v>15245</v>
      </c>
      <c r="AF838" s="97"/>
      <c r="AG838" s="98">
        <f>AI838</f>
        <v>15245</v>
      </c>
      <c r="AH838" s="128">
        <v>11701</v>
      </c>
      <c r="AI838" s="129">
        <v>15245</v>
      </c>
      <c r="AJ838" s="2"/>
    </row>
    <row r="839" spans="10:36" s="1" customFormat="1" x14ac:dyDescent="0.25"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78"/>
      <c r="AA839" s="78"/>
      <c r="AB839" s="101">
        <f t="shared" si="54"/>
        <v>80</v>
      </c>
      <c r="AC839" s="102"/>
      <c r="AD839" s="103">
        <f t="shared" si="51"/>
        <v>3840</v>
      </c>
      <c r="AE839" s="104">
        <f t="shared" ref="AE839:AE890" si="55">AG839</f>
        <v>1280</v>
      </c>
      <c r="AF839" s="105"/>
      <c r="AG839" s="106">
        <f t="shared" ref="AG839:AG890" si="56">AI839</f>
        <v>1280</v>
      </c>
      <c r="AH839" s="130" t="s">
        <v>1427</v>
      </c>
      <c r="AI839" s="110">
        <v>1280</v>
      </c>
      <c r="AJ839" s="2"/>
    </row>
    <row r="840" spans="10:36" s="1" customFormat="1" x14ac:dyDescent="0.25"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78"/>
      <c r="AA840" s="78"/>
      <c r="AB840" s="101">
        <f t="shared" si="54"/>
        <v>80</v>
      </c>
      <c r="AC840" s="102"/>
      <c r="AD840" s="103">
        <f t="shared" si="51"/>
        <v>62820</v>
      </c>
      <c r="AE840" s="104">
        <f t="shared" si="55"/>
        <v>20940</v>
      </c>
      <c r="AF840" s="105"/>
      <c r="AG840" s="106">
        <f t="shared" si="56"/>
        <v>20940</v>
      </c>
      <c r="AH840" s="130">
        <v>11711</v>
      </c>
      <c r="AI840" s="110">
        <v>20940</v>
      </c>
      <c r="AJ840" s="2"/>
    </row>
    <row r="841" spans="10:36" s="1" customFormat="1" x14ac:dyDescent="0.25"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78"/>
      <c r="AA841" s="78"/>
      <c r="AB841" s="101">
        <f t="shared" si="54"/>
        <v>80</v>
      </c>
      <c r="AC841" s="102"/>
      <c r="AD841" s="103">
        <f t="shared" si="51"/>
        <v>5100</v>
      </c>
      <c r="AE841" s="104">
        <f t="shared" si="55"/>
        <v>1700</v>
      </c>
      <c r="AF841" s="105"/>
      <c r="AG841" s="106">
        <f t="shared" si="56"/>
        <v>1700</v>
      </c>
      <c r="AH841" s="130" t="s">
        <v>1427</v>
      </c>
      <c r="AI841" s="110">
        <v>1700</v>
      </c>
      <c r="AJ841" s="2"/>
    </row>
    <row r="842" spans="10:36" s="1" customFormat="1" x14ac:dyDescent="0.25"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78"/>
      <c r="AA842" s="78"/>
      <c r="AB842" s="101">
        <f t="shared" ref="AB842:AB890" si="57">AB841</f>
        <v>80</v>
      </c>
      <c r="AC842" s="102"/>
      <c r="AD842" s="103">
        <f t="shared" si="51"/>
        <v>21105</v>
      </c>
      <c r="AE842" s="104">
        <f t="shared" si="55"/>
        <v>7035</v>
      </c>
      <c r="AF842" s="105"/>
      <c r="AG842" s="106">
        <f t="shared" si="56"/>
        <v>7035</v>
      </c>
      <c r="AH842" s="130">
        <v>11721</v>
      </c>
      <c r="AI842" s="110">
        <v>7035</v>
      </c>
      <c r="AJ842" s="2"/>
    </row>
    <row r="843" spans="10:36" s="1" customFormat="1" x14ac:dyDescent="0.25"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78"/>
      <c r="AA843" s="78"/>
      <c r="AB843" s="101">
        <f t="shared" si="57"/>
        <v>80</v>
      </c>
      <c r="AC843" s="102"/>
      <c r="AD843" s="103">
        <f t="shared" si="51"/>
        <v>1590</v>
      </c>
      <c r="AE843" s="104">
        <f t="shared" si="55"/>
        <v>530</v>
      </c>
      <c r="AF843" s="105"/>
      <c r="AG843" s="106">
        <f t="shared" si="56"/>
        <v>530</v>
      </c>
      <c r="AH843" s="130" t="s">
        <v>1427</v>
      </c>
      <c r="AI843" s="110">
        <v>530</v>
      </c>
      <c r="AJ843" s="2"/>
    </row>
    <row r="844" spans="10:36" s="1" customFormat="1" x14ac:dyDescent="0.25"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78"/>
      <c r="AA844" s="78"/>
      <c r="AB844" s="101">
        <f t="shared" si="57"/>
        <v>80</v>
      </c>
      <c r="AC844" s="102"/>
      <c r="AD844" s="103">
        <f t="shared" ref="AD844:AD890" si="58">AE844*3</f>
        <v>27045</v>
      </c>
      <c r="AE844" s="104">
        <f t="shared" si="55"/>
        <v>9015</v>
      </c>
      <c r="AF844" s="105"/>
      <c r="AG844" s="106">
        <f t="shared" si="56"/>
        <v>9015</v>
      </c>
      <c r="AH844" s="130">
        <v>11723</v>
      </c>
      <c r="AI844" s="110">
        <v>9015</v>
      </c>
      <c r="AJ844" s="2"/>
    </row>
    <row r="845" spans="10:36" s="1" customFormat="1" x14ac:dyDescent="0.25"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78"/>
      <c r="AA845" s="78"/>
      <c r="AB845" s="101">
        <f t="shared" si="57"/>
        <v>80</v>
      </c>
      <c r="AC845" s="102"/>
      <c r="AD845" s="103">
        <f t="shared" si="58"/>
        <v>2115</v>
      </c>
      <c r="AE845" s="104">
        <f t="shared" si="55"/>
        <v>705</v>
      </c>
      <c r="AF845" s="105"/>
      <c r="AG845" s="106">
        <f t="shared" si="56"/>
        <v>705</v>
      </c>
      <c r="AH845" s="130" t="s">
        <v>1427</v>
      </c>
      <c r="AI845" s="110">
        <v>705</v>
      </c>
      <c r="AJ845" s="2"/>
    </row>
    <row r="846" spans="10:36" s="1" customFormat="1" x14ac:dyDescent="0.25"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78"/>
      <c r="AA846" s="78"/>
      <c r="AB846" s="101">
        <f t="shared" si="57"/>
        <v>80</v>
      </c>
      <c r="AC846" s="102"/>
      <c r="AD846" s="103">
        <f t="shared" si="58"/>
        <v>8415</v>
      </c>
      <c r="AE846" s="104">
        <f t="shared" si="55"/>
        <v>2805</v>
      </c>
      <c r="AF846" s="105"/>
      <c r="AG846" s="106">
        <f t="shared" si="56"/>
        <v>2805</v>
      </c>
      <c r="AH846" s="130">
        <v>11731</v>
      </c>
      <c r="AI846" s="110">
        <v>2805</v>
      </c>
      <c r="AJ846" s="2"/>
    </row>
    <row r="847" spans="10:36" s="1" customFormat="1" x14ac:dyDescent="0.25"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78"/>
      <c r="AA847" s="78"/>
      <c r="AB847" s="101">
        <f t="shared" si="57"/>
        <v>80</v>
      </c>
      <c r="AC847" s="102"/>
      <c r="AD847" s="103">
        <f t="shared" si="58"/>
        <v>7635</v>
      </c>
      <c r="AE847" s="104">
        <f t="shared" si="55"/>
        <v>2545</v>
      </c>
      <c r="AF847" s="105"/>
      <c r="AG847" s="106">
        <f t="shared" si="56"/>
        <v>2545</v>
      </c>
      <c r="AH847" s="130">
        <v>11741</v>
      </c>
      <c r="AI847" s="110">
        <v>2545</v>
      </c>
      <c r="AJ847" s="2"/>
    </row>
    <row r="848" spans="10:36" s="1" customFormat="1" x14ac:dyDescent="0.25"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78"/>
      <c r="AA848" s="78"/>
      <c r="AB848" s="101">
        <f t="shared" si="57"/>
        <v>80</v>
      </c>
      <c r="AC848" s="102"/>
      <c r="AD848" s="103">
        <f t="shared" si="58"/>
        <v>8910</v>
      </c>
      <c r="AE848" s="104">
        <f t="shared" si="55"/>
        <v>2970</v>
      </c>
      <c r="AF848" s="105"/>
      <c r="AG848" s="106">
        <f t="shared" si="56"/>
        <v>2970</v>
      </c>
      <c r="AH848" s="130">
        <v>11743</v>
      </c>
      <c r="AI848" s="110">
        <v>2970</v>
      </c>
      <c r="AJ848" s="2"/>
    </row>
    <row r="849" spans="10:36" s="1" customFormat="1" x14ac:dyDescent="0.25"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78"/>
      <c r="AA849" s="78"/>
      <c r="AB849" s="101">
        <f t="shared" si="57"/>
        <v>80</v>
      </c>
      <c r="AC849" s="102"/>
      <c r="AD849" s="103">
        <f t="shared" si="58"/>
        <v>23850</v>
      </c>
      <c r="AE849" s="104">
        <f t="shared" si="55"/>
        <v>7950</v>
      </c>
      <c r="AF849" s="105"/>
      <c r="AG849" s="106">
        <f t="shared" si="56"/>
        <v>7950</v>
      </c>
      <c r="AH849" s="131">
        <v>11745</v>
      </c>
      <c r="AI849" s="110">
        <v>7950</v>
      </c>
      <c r="AJ849" s="2"/>
    </row>
    <row r="850" spans="10:36" s="1" customFormat="1" x14ac:dyDescent="0.25"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78"/>
      <c r="AA850" s="78"/>
      <c r="AB850" s="101">
        <f t="shared" si="57"/>
        <v>80</v>
      </c>
      <c r="AC850" s="102"/>
      <c r="AD850" s="103">
        <f t="shared" si="58"/>
        <v>25815</v>
      </c>
      <c r="AE850" s="104">
        <f t="shared" si="55"/>
        <v>8605</v>
      </c>
      <c r="AF850" s="105"/>
      <c r="AG850" s="106">
        <f t="shared" si="56"/>
        <v>8605</v>
      </c>
      <c r="AH850" s="131">
        <v>11746</v>
      </c>
      <c r="AI850" s="110">
        <v>8605</v>
      </c>
      <c r="AJ850" s="2"/>
    </row>
    <row r="851" spans="10:36" s="1" customFormat="1" x14ac:dyDescent="0.25"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78"/>
      <c r="AA851" s="78"/>
      <c r="AB851" s="101">
        <f t="shared" si="57"/>
        <v>80</v>
      </c>
      <c r="AC851" s="102"/>
      <c r="AD851" s="103">
        <f t="shared" si="58"/>
        <v>65865</v>
      </c>
      <c r="AE851" s="104">
        <f t="shared" si="55"/>
        <v>21955</v>
      </c>
      <c r="AF851" s="105"/>
      <c r="AG851" s="106">
        <f t="shared" si="56"/>
        <v>21955</v>
      </c>
      <c r="AH851" s="131">
        <v>11747</v>
      </c>
      <c r="AI851" s="110">
        <v>21955</v>
      </c>
      <c r="AJ851" s="2"/>
    </row>
    <row r="852" spans="10:36" s="1" customFormat="1" x14ac:dyDescent="0.25"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78"/>
      <c r="AA852" s="78"/>
      <c r="AB852" s="101">
        <f t="shared" si="57"/>
        <v>80</v>
      </c>
      <c r="AC852" s="102"/>
      <c r="AD852" s="103">
        <f t="shared" si="58"/>
        <v>74280</v>
      </c>
      <c r="AE852" s="104">
        <f t="shared" si="55"/>
        <v>24760</v>
      </c>
      <c r="AF852" s="105"/>
      <c r="AG852" s="106">
        <f t="shared" si="56"/>
        <v>24760</v>
      </c>
      <c r="AH852" s="131">
        <v>11748</v>
      </c>
      <c r="AI852" s="110">
        <v>24760</v>
      </c>
      <c r="AJ852" s="2"/>
    </row>
    <row r="853" spans="10:36" s="1" customFormat="1" x14ac:dyDescent="0.25"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78"/>
      <c r="AA853" s="78"/>
      <c r="AB853" s="101">
        <f t="shared" si="57"/>
        <v>80</v>
      </c>
      <c r="AC853" s="102"/>
      <c r="AD853" s="103">
        <f t="shared" si="58"/>
        <v>4800</v>
      </c>
      <c r="AE853" s="104">
        <f t="shared" si="55"/>
        <v>1600</v>
      </c>
      <c r="AF853" s="105"/>
      <c r="AG853" s="106">
        <f t="shared" si="56"/>
        <v>1600</v>
      </c>
      <c r="AH853" s="130">
        <v>11755</v>
      </c>
      <c r="AI853" s="110">
        <v>1600</v>
      </c>
      <c r="AJ853" s="2"/>
    </row>
    <row r="854" spans="10:36" s="1" customFormat="1" x14ac:dyDescent="0.25"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78"/>
      <c r="AA854" s="78"/>
      <c r="AB854" s="101">
        <f t="shared" si="57"/>
        <v>80</v>
      </c>
      <c r="AC854" s="102"/>
      <c r="AD854" s="103">
        <f t="shared" si="58"/>
        <v>2295</v>
      </c>
      <c r="AE854" s="104">
        <f t="shared" si="55"/>
        <v>765</v>
      </c>
      <c r="AF854" s="105"/>
      <c r="AG854" s="106">
        <f t="shared" si="56"/>
        <v>765</v>
      </c>
      <c r="AH854" s="130">
        <v>11757</v>
      </c>
      <c r="AI854" s="110">
        <v>765</v>
      </c>
      <c r="AJ854" s="2"/>
    </row>
    <row r="855" spans="10:36" s="1" customFormat="1" x14ac:dyDescent="0.25"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78"/>
      <c r="AA855" s="78"/>
      <c r="AB855" s="101">
        <f t="shared" si="57"/>
        <v>80</v>
      </c>
      <c r="AC855" s="102"/>
      <c r="AD855" s="103">
        <f t="shared" si="58"/>
        <v>2505</v>
      </c>
      <c r="AE855" s="104">
        <f t="shared" si="55"/>
        <v>835</v>
      </c>
      <c r="AF855" s="105"/>
      <c r="AG855" s="106">
        <f t="shared" si="56"/>
        <v>835</v>
      </c>
      <c r="AH855" s="130">
        <v>11758</v>
      </c>
      <c r="AI855" s="110">
        <v>835</v>
      </c>
      <c r="AJ855" s="2"/>
    </row>
    <row r="856" spans="10:36" s="1" customFormat="1" x14ac:dyDescent="0.25"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78"/>
      <c r="AA856" s="78"/>
      <c r="AB856" s="101">
        <f t="shared" si="57"/>
        <v>80</v>
      </c>
      <c r="AC856" s="102"/>
      <c r="AD856" s="103">
        <f t="shared" si="58"/>
        <v>1455</v>
      </c>
      <c r="AE856" s="104">
        <f t="shared" si="55"/>
        <v>485</v>
      </c>
      <c r="AF856" s="105"/>
      <c r="AG856" s="106">
        <f t="shared" si="56"/>
        <v>485</v>
      </c>
      <c r="AH856" s="130">
        <v>11759</v>
      </c>
      <c r="AI856" s="110">
        <v>485</v>
      </c>
      <c r="AJ856" s="2"/>
    </row>
    <row r="857" spans="10:36" s="1" customFormat="1" x14ac:dyDescent="0.25"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78"/>
      <c r="AA857" s="78"/>
      <c r="AB857" s="101">
        <f t="shared" si="57"/>
        <v>80</v>
      </c>
      <c r="AC857" s="102"/>
      <c r="AD857" s="103">
        <f t="shared" si="58"/>
        <v>1890</v>
      </c>
      <c r="AE857" s="104">
        <f t="shared" si="55"/>
        <v>630</v>
      </c>
      <c r="AF857" s="105"/>
      <c r="AG857" s="106">
        <f t="shared" si="56"/>
        <v>630</v>
      </c>
      <c r="AH857" s="130">
        <v>11760</v>
      </c>
      <c r="AI857" s="110">
        <v>630</v>
      </c>
      <c r="AJ857" s="2"/>
    </row>
    <row r="858" spans="10:36" s="1" customFormat="1" x14ac:dyDescent="0.25"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78"/>
      <c r="AA858" s="78"/>
      <c r="AB858" s="101">
        <f t="shared" si="57"/>
        <v>80</v>
      </c>
      <c r="AC858" s="102"/>
      <c r="AD858" s="103">
        <f t="shared" si="58"/>
        <v>1830</v>
      </c>
      <c r="AE858" s="104">
        <f t="shared" si="55"/>
        <v>610</v>
      </c>
      <c r="AF858" s="105"/>
      <c r="AG858" s="106">
        <f t="shared" si="56"/>
        <v>610</v>
      </c>
      <c r="AH858" s="130">
        <v>11761</v>
      </c>
      <c r="AI858" s="110">
        <v>610</v>
      </c>
      <c r="AJ858" s="2"/>
    </row>
    <row r="859" spans="10:36" s="1" customFormat="1" x14ac:dyDescent="0.25"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78"/>
      <c r="AA859" s="78"/>
      <c r="AB859" s="101">
        <f t="shared" si="57"/>
        <v>80</v>
      </c>
      <c r="AC859" s="102"/>
      <c r="AD859" s="103">
        <f t="shared" si="58"/>
        <v>1980</v>
      </c>
      <c r="AE859" s="104">
        <f t="shared" si="55"/>
        <v>660</v>
      </c>
      <c r="AF859" s="105"/>
      <c r="AG859" s="106">
        <f t="shared" si="56"/>
        <v>660</v>
      </c>
      <c r="AH859" s="130">
        <v>11762</v>
      </c>
      <c r="AI859" s="110">
        <v>660</v>
      </c>
      <c r="AJ859" s="2"/>
    </row>
    <row r="860" spans="10:36" s="1" customFormat="1" x14ac:dyDescent="0.25"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78"/>
      <c r="AA860" s="78"/>
      <c r="AB860" s="101">
        <f t="shared" si="57"/>
        <v>80</v>
      </c>
      <c r="AC860" s="102"/>
      <c r="AD860" s="103">
        <f t="shared" si="58"/>
        <v>930</v>
      </c>
      <c r="AE860" s="104">
        <f t="shared" si="55"/>
        <v>310</v>
      </c>
      <c r="AF860" s="105"/>
      <c r="AG860" s="106">
        <f t="shared" si="56"/>
        <v>310</v>
      </c>
      <c r="AH860" s="130">
        <v>11763</v>
      </c>
      <c r="AI860" s="110">
        <v>310</v>
      </c>
      <c r="AJ860" s="2"/>
    </row>
    <row r="861" spans="10:36" s="1" customFormat="1" x14ac:dyDescent="0.25"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78"/>
      <c r="AA861" s="78"/>
      <c r="AB861" s="101">
        <f t="shared" si="57"/>
        <v>80</v>
      </c>
      <c r="AC861" s="102"/>
      <c r="AD861" s="103">
        <f t="shared" si="58"/>
        <v>1065</v>
      </c>
      <c r="AE861" s="104">
        <f t="shared" si="55"/>
        <v>355</v>
      </c>
      <c r="AF861" s="105"/>
      <c r="AG861" s="106">
        <f t="shared" si="56"/>
        <v>355</v>
      </c>
      <c r="AH861" s="130">
        <v>11764</v>
      </c>
      <c r="AI861" s="110">
        <v>355</v>
      </c>
      <c r="AJ861" s="2"/>
    </row>
    <row r="862" spans="10:36" s="1" customFormat="1" x14ac:dyDescent="0.25"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78"/>
      <c r="AA862" s="78"/>
      <c r="AB862" s="101">
        <f t="shared" si="57"/>
        <v>80</v>
      </c>
      <c r="AC862" s="102"/>
      <c r="AD862" s="103">
        <f t="shared" si="58"/>
        <v>1335</v>
      </c>
      <c r="AE862" s="104">
        <f t="shared" si="55"/>
        <v>445</v>
      </c>
      <c r="AF862" s="105"/>
      <c r="AG862" s="106">
        <f t="shared" si="56"/>
        <v>445</v>
      </c>
      <c r="AH862" s="130">
        <v>11767</v>
      </c>
      <c r="AI862" s="110">
        <v>445</v>
      </c>
      <c r="AJ862" s="2"/>
    </row>
    <row r="863" spans="10:36" s="1" customFormat="1" x14ac:dyDescent="0.25"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78"/>
      <c r="AA863" s="78"/>
      <c r="AB863" s="101">
        <f t="shared" si="57"/>
        <v>80</v>
      </c>
      <c r="AC863" s="102"/>
      <c r="AD863" s="103">
        <f t="shared" si="58"/>
        <v>1545</v>
      </c>
      <c r="AE863" s="104">
        <f t="shared" si="55"/>
        <v>515</v>
      </c>
      <c r="AF863" s="105"/>
      <c r="AG863" s="106">
        <f t="shared" si="56"/>
        <v>515</v>
      </c>
      <c r="AH863" s="130">
        <v>11768</v>
      </c>
      <c r="AI863" s="110">
        <v>515</v>
      </c>
      <c r="AJ863" s="2"/>
    </row>
    <row r="864" spans="10:36" s="1" customFormat="1" x14ac:dyDescent="0.25"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78"/>
      <c r="AA864" s="78"/>
      <c r="AB864" s="101">
        <f t="shared" si="57"/>
        <v>80</v>
      </c>
      <c r="AC864" s="102"/>
      <c r="AD864" s="103">
        <f t="shared" si="58"/>
        <v>1290</v>
      </c>
      <c r="AE864" s="104">
        <f t="shared" si="55"/>
        <v>430</v>
      </c>
      <c r="AF864" s="105"/>
      <c r="AG864" s="106">
        <f t="shared" si="56"/>
        <v>430</v>
      </c>
      <c r="AH864" s="130">
        <v>11769</v>
      </c>
      <c r="AI864" s="108">
        <v>430</v>
      </c>
      <c r="AJ864" s="2"/>
    </row>
    <row r="865" spans="10:36" s="1" customFormat="1" x14ac:dyDescent="0.25"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78"/>
      <c r="AA865" s="78"/>
      <c r="AB865" s="101">
        <f t="shared" si="57"/>
        <v>80</v>
      </c>
      <c r="AC865" s="102"/>
      <c r="AD865" s="103">
        <f t="shared" si="58"/>
        <v>2385</v>
      </c>
      <c r="AE865" s="104">
        <f t="shared" si="55"/>
        <v>795</v>
      </c>
      <c r="AF865" s="105"/>
      <c r="AG865" s="106">
        <f t="shared" si="56"/>
        <v>795</v>
      </c>
      <c r="AH865" s="130">
        <v>11770</v>
      </c>
      <c r="AI865" s="110">
        <v>795</v>
      </c>
      <c r="AJ865" s="2"/>
    </row>
    <row r="866" spans="10:36" s="1" customFormat="1" x14ac:dyDescent="0.25"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78"/>
      <c r="AA866" s="78"/>
      <c r="AB866" s="101">
        <f t="shared" si="57"/>
        <v>80</v>
      </c>
      <c r="AC866" s="102"/>
      <c r="AD866" s="103">
        <f t="shared" si="58"/>
        <v>3750</v>
      </c>
      <c r="AE866" s="104">
        <f t="shared" si="55"/>
        <v>1250</v>
      </c>
      <c r="AF866" s="105"/>
      <c r="AG866" s="106">
        <f t="shared" si="56"/>
        <v>1250</v>
      </c>
      <c r="AH866" s="130">
        <v>11771</v>
      </c>
      <c r="AI866" s="110">
        <v>1250</v>
      </c>
      <c r="AJ866" s="2"/>
    </row>
    <row r="867" spans="10:36" s="1" customFormat="1" x14ac:dyDescent="0.25"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78"/>
      <c r="AA867" s="78"/>
      <c r="AB867" s="101">
        <f t="shared" si="57"/>
        <v>80</v>
      </c>
      <c r="AC867" s="102"/>
      <c r="AD867" s="103">
        <f t="shared" si="58"/>
        <v>5670</v>
      </c>
      <c r="AE867" s="104">
        <f t="shared" si="55"/>
        <v>1890</v>
      </c>
      <c r="AF867" s="105"/>
      <c r="AG867" s="106">
        <f t="shared" si="56"/>
        <v>1890</v>
      </c>
      <c r="AH867" s="130">
        <v>11772</v>
      </c>
      <c r="AI867" s="110">
        <v>1890</v>
      </c>
      <c r="AJ867" s="2"/>
    </row>
    <row r="868" spans="10:36" s="1" customFormat="1" x14ac:dyDescent="0.25"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78"/>
      <c r="AA868" s="78"/>
      <c r="AB868" s="101">
        <f t="shared" si="57"/>
        <v>80</v>
      </c>
      <c r="AC868" s="102"/>
      <c r="AD868" s="103">
        <f t="shared" si="58"/>
        <v>1890</v>
      </c>
      <c r="AE868" s="104">
        <f t="shared" si="55"/>
        <v>630</v>
      </c>
      <c r="AF868" s="105"/>
      <c r="AG868" s="106">
        <f t="shared" si="56"/>
        <v>630</v>
      </c>
      <c r="AH868" s="130">
        <v>11773</v>
      </c>
      <c r="AI868" s="110">
        <v>630</v>
      </c>
      <c r="AJ868" s="2"/>
    </row>
    <row r="869" spans="10:36" s="1" customFormat="1" x14ac:dyDescent="0.25"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78"/>
      <c r="AA869" s="78"/>
      <c r="AB869" s="101">
        <f t="shared" si="57"/>
        <v>80</v>
      </c>
      <c r="AC869" s="102"/>
      <c r="AD869" s="103">
        <f t="shared" si="58"/>
        <v>2175</v>
      </c>
      <c r="AE869" s="104">
        <f t="shared" si="55"/>
        <v>725</v>
      </c>
      <c r="AF869" s="105"/>
      <c r="AG869" s="106">
        <f t="shared" si="56"/>
        <v>725</v>
      </c>
      <c r="AH869" s="130">
        <v>11774</v>
      </c>
      <c r="AI869" s="110">
        <v>725</v>
      </c>
      <c r="AJ869" s="2"/>
    </row>
    <row r="870" spans="10:36" s="1" customFormat="1" x14ac:dyDescent="0.25"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78"/>
      <c r="AA870" s="78"/>
      <c r="AB870" s="101">
        <f t="shared" si="57"/>
        <v>80</v>
      </c>
      <c r="AC870" s="102"/>
      <c r="AD870" s="103">
        <f t="shared" si="58"/>
        <v>3345</v>
      </c>
      <c r="AE870" s="104">
        <f t="shared" si="55"/>
        <v>1115</v>
      </c>
      <c r="AF870" s="105"/>
      <c r="AG870" s="106">
        <f t="shared" si="56"/>
        <v>1115</v>
      </c>
      <c r="AH870" s="130">
        <v>11775</v>
      </c>
      <c r="AI870" s="110">
        <v>1115</v>
      </c>
      <c r="AJ870" s="2"/>
    </row>
    <row r="871" spans="10:36" s="1" customFormat="1" x14ac:dyDescent="0.25"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78"/>
      <c r="AA871" s="78"/>
      <c r="AB871" s="101">
        <f t="shared" si="57"/>
        <v>80</v>
      </c>
      <c r="AC871" s="102"/>
      <c r="AD871" s="103">
        <f t="shared" si="58"/>
        <v>2175</v>
      </c>
      <c r="AE871" s="104">
        <f t="shared" si="55"/>
        <v>725</v>
      </c>
      <c r="AF871" s="105"/>
      <c r="AG871" s="106">
        <f t="shared" si="56"/>
        <v>725</v>
      </c>
      <c r="AH871" s="130">
        <v>11776</v>
      </c>
      <c r="AI871" s="110">
        <v>725</v>
      </c>
      <c r="AJ871" s="2"/>
    </row>
    <row r="872" spans="10:36" s="1" customFormat="1" x14ac:dyDescent="0.25"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78"/>
      <c r="AA872" s="78"/>
      <c r="AB872" s="101">
        <f t="shared" si="57"/>
        <v>80</v>
      </c>
      <c r="AC872" s="102"/>
      <c r="AD872" s="103">
        <f t="shared" si="58"/>
        <v>1155</v>
      </c>
      <c r="AE872" s="104">
        <f t="shared" si="55"/>
        <v>385</v>
      </c>
      <c r="AF872" s="105"/>
      <c r="AG872" s="106">
        <f t="shared" si="56"/>
        <v>385</v>
      </c>
      <c r="AH872" s="130">
        <v>11777</v>
      </c>
      <c r="AI872" s="110">
        <v>385</v>
      </c>
      <c r="AJ872" s="2"/>
    </row>
    <row r="873" spans="10:36" s="1" customFormat="1" x14ac:dyDescent="0.25"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78"/>
      <c r="AA873" s="78"/>
      <c r="AB873" s="101">
        <f t="shared" si="57"/>
        <v>80</v>
      </c>
      <c r="AC873" s="102"/>
      <c r="AD873" s="103">
        <f t="shared" si="58"/>
        <v>1335</v>
      </c>
      <c r="AE873" s="104">
        <f t="shared" si="55"/>
        <v>445</v>
      </c>
      <c r="AF873" s="105"/>
      <c r="AG873" s="106">
        <f t="shared" si="56"/>
        <v>445</v>
      </c>
      <c r="AH873" s="130">
        <v>11778</v>
      </c>
      <c r="AI873" s="110">
        <v>445</v>
      </c>
      <c r="AJ873" s="2"/>
    </row>
    <row r="874" spans="10:36" s="1" customFormat="1" x14ac:dyDescent="0.25"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78"/>
      <c r="AA874" s="78"/>
      <c r="AB874" s="101">
        <f t="shared" si="57"/>
        <v>80</v>
      </c>
      <c r="AC874" s="102"/>
      <c r="AD874" s="103">
        <f t="shared" si="58"/>
        <v>9180</v>
      </c>
      <c r="AE874" s="104">
        <f t="shared" si="55"/>
        <v>3060</v>
      </c>
      <c r="AF874" s="105"/>
      <c r="AG874" s="106">
        <f t="shared" si="56"/>
        <v>3060</v>
      </c>
      <c r="AH874" s="130">
        <v>11780</v>
      </c>
      <c r="AI874" s="110">
        <v>3060</v>
      </c>
      <c r="AJ874" s="2"/>
    </row>
    <row r="875" spans="10:36" s="1" customFormat="1" x14ac:dyDescent="0.25"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78"/>
      <c r="AA875" s="78"/>
      <c r="AB875" s="101">
        <f t="shared" si="57"/>
        <v>80</v>
      </c>
      <c r="AC875" s="102"/>
      <c r="AD875" s="103">
        <f t="shared" si="58"/>
        <v>5760</v>
      </c>
      <c r="AE875" s="104">
        <f t="shared" si="55"/>
        <v>1920</v>
      </c>
      <c r="AF875" s="105"/>
      <c r="AG875" s="106">
        <f t="shared" si="56"/>
        <v>1920</v>
      </c>
      <c r="AH875" s="130">
        <v>11781</v>
      </c>
      <c r="AI875" s="110">
        <v>1920</v>
      </c>
      <c r="AJ875" s="2"/>
    </row>
    <row r="876" spans="10:36" s="1" customFormat="1" x14ac:dyDescent="0.25"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78"/>
      <c r="AA876" s="78"/>
      <c r="AB876" s="101">
        <f t="shared" si="57"/>
        <v>80</v>
      </c>
      <c r="AC876" s="102"/>
      <c r="AD876" s="103">
        <f t="shared" si="58"/>
        <v>13950</v>
      </c>
      <c r="AE876" s="104">
        <f t="shared" si="55"/>
        <v>4650</v>
      </c>
      <c r="AF876" s="105"/>
      <c r="AG876" s="106">
        <f t="shared" si="56"/>
        <v>4650</v>
      </c>
      <c r="AH876" s="130">
        <v>11782</v>
      </c>
      <c r="AI876" s="110">
        <v>4650</v>
      </c>
      <c r="AJ876" s="2"/>
    </row>
    <row r="877" spans="10:36" s="1" customFormat="1" x14ac:dyDescent="0.25"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78"/>
      <c r="AA877" s="78"/>
      <c r="AB877" s="101">
        <f t="shared" si="57"/>
        <v>80</v>
      </c>
      <c r="AC877" s="102"/>
      <c r="AD877" s="103">
        <f t="shared" si="58"/>
        <v>15090</v>
      </c>
      <c r="AE877" s="104">
        <f t="shared" si="55"/>
        <v>5030</v>
      </c>
      <c r="AF877" s="105"/>
      <c r="AG877" s="106">
        <f t="shared" si="56"/>
        <v>5030</v>
      </c>
      <c r="AH877" s="130">
        <v>11783</v>
      </c>
      <c r="AI877" s="110">
        <v>5030</v>
      </c>
      <c r="AJ877" s="2"/>
    </row>
    <row r="878" spans="10:36" s="1" customFormat="1" x14ac:dyDescent="0.25"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78"/>
      <c r="AA878" s="78"/>
      <c r="AB878" s="101">
        <f t="shared" si="57"/>
        <v>80</v>
      </c>
      <c r="AC878" s="102"/>
      <c r="AD878" s="103">
        <f t="shared" si="58"/>
        <v>12960</v>
      </c>
      <c r="AE878" s="104">
        <f t="shared" si="55"/>
        <v>4320</v>
      </c>
      <c r="AF878" s="105"/>
      <c r="AG878" s="106">
        <f t="shared" si="56"/>
        <v>4320</v>
      </c>
      <c r="AH878" s="130">
        <v>11784</v>
      </c>
      <c r="AI878" s="110">
        <v>4320</v>
      </c>
      <c r="AJ878" s="2"/>
    </row>
    <row r="879" spans="10:36" s="1" customFormat="1" x14ac:dyDescent="0.25"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78"/>
      <c r="AA879" s="78"/>
      <c r="AB879" s="101">
        <f t="shared" si="57"/>
        <v>80</v>
      </c>
      <c r="AC879" s="102"/>
      <c r="AD879" s="103">
        <f t="shared" si="58"/>
        <v>19320</v>
      </c>
      <c r="AE879" s="104">
        <f t="shared" si="55"/>
        <v>6440</v>
      </c>
      <c r="AF879" s="105"/>
      <c r="AG879" s="106">
        <f t="shared" si="56"/>
        <v>6440</v>
      </c>
      <c r="AH879" s="130">
        <v>11785</v>
      </c>
      <c r="AI879" s="110">
        <v>6440</v>
      </c>
      <c r="AJ879" s="2"/>
    </row>
    <row r="880" spans="10:36" s="1" customFormat="1" x14ac:dyDescent="0.25"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78"/>
      <c r="AA880" s="78"/>
      <c r="AB880" s="101">
        <f t="shared" si="57"/>
        <v>80</v>
      </c>
      <c r="AC880" s="102"/>
      <c r="AD880" s="103">
        <f t="shared" si="58"/>
        <v>8955</v>
      </c>
      <c r="AE880" s="104">
        <f t="shared" si="55"/>
        <v>2985</v>
      </c>
      <c r="AF880" s="105"/>
      <c r="AG880" s="106">
        <f t="shared" si="56"/>
        <v>2985</v>
      </c>
      <c r="AH880" s="130">
        <v>11786</v>
      </c>
      <c r="AI880" s="110">
        <v>2985</v>
      </c>
      <c r="AJ880" s="2"/>
    </row>
    <row r="881" spans="10:36" s="1" customFormat="1" x14ac:dyDescent="0.25"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78"/>
      <c r="AA881" s="78"/>
      <c r="AB881" s="101">
        <f t="shared" si="57"/>
        <v>80</v>
      </c>
      <c r="AC881" s="102"/>
      <c r="AD881" s="103">
        <f t="shared" si="58"/>
        <v>10170</v>
      </c>
      <c r="AE881" s="104">
        <f t="shared" si="55"/>
        <v>3390</v>
      </c>
      <c r="AF881" s="105"/>
      <c r="AG881" s="106">
        <f t="shared" si="56"/>
        <v>3390</v>
      </c>
      <c r="AH881" s="130">
        <v>11787</v>
      </c>
      <c r="AI881" s="110">
        <v>3390</v>
      </c>
      <c r="AJ881" s="2"/>
    </row>
    <row r="882" spans="10:36" s="1" customFormat="1" x14ac:dyDescent="0.25"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78"/>
      <c r="AA882" s="78"/>
      <c r="AB882" s="101">
        <f t="shared" si="57"/>
        <v>80</v>
      </c>
      <c r="AC882" s="102"/>
      <c r="AD882" s="103">
        <f t="shared" si="58"/>
        <v>22650</v>
      </c>
      <c r="AE882" s="104">
        <f t="shared" si="55"/>
        <v>7550</v>
      </c>
      <c r="AF882" s="105"/>
      <c r="AG882" s="106">
        <f t="shared" si="56"/>
        <v>7550</v>
      </c>
      <c r="AH882" s="130">
        <v>11788</v>
      </c>
      <c r="AI882" s="110">
        <v>7550</v>
      </c>
      <c r="AJ882" s="2"/>
    </row>
    <row r="883" spans="10:36" s="1" customFormat="1" x14ac:dyDescent="0.25"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78"/>
      <c r="AA883" s="78"/>
      <c r="AB883" s="101">
        <f t="shared" si="57"/>
        <v>80</v>
      </c>
      <c r="AC883" s="102"/>
      <c r="AD883" s="103">
        <f t="shared" si="58"/>
        <v>17715</v>
      </c>
      <c r="AE883" s="104">
        <f t="shared" si="55"/>
        <v>5905</v>
      </c>
      <c r="AF883" s="105"/>
      <c r="AG883" s="106">
        <f t="shared" si="56"/>
        <v>5905</v>
      </c>
      <c r="AH883" s="130">
        <v>11789</v>
      </c>
      <c r="AI883" s="110">
        <v>5905</v>
      </c>
      <c r="AJ883" s="2"/>
    </row>
    <row r="884" spans="10:36" s="1" customFormat="1" x14ac:dyDescent="0.25"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78"/>
      <c r="AA884" s="78"/>
      <c r="AB884" s="101">
        <f t="shared" si="57"/>
        <v>80</v>
      </c>
      <c r="AC884" s="102"/>
      <c r="AD884" s="103">
        <f t="shared" si="58"/>
        <v>56145</v>
      </c>
      <c r="AE884" s="104">
        <f t="shared" si="55"/>
        <v>18715</v>
      </c>
      <c r="AF884" s="105"/>
      <c r="AG884" s="106">
        <f t="shared" si="56"/>
        <v>18715</v>
      </c>
      <c r="AH884" s="130">
        <v>11790</v>
      </c>
      <c r="AI884" s="110">
        <v>18715</v>
      </c>
      <c r="AJ884" s="2"/>
    </row>
    <row r="885" spans="10:36" s="1" customFormat="1" x14ac:dyDescent="0.25"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78"/>
      <c r="AA885" s="78"/>
      <c r="AB885" s="101">
        <f t="shared" si="57"/>
        <v>80</v>
      </c>
      <c r="AC885" s="102"/>
      <c r="AD885" s="103">
        <f t="shared" si="58"/>
        <v>55440</v>
      </c>
      <c r="AE885" s="104">
        <f t="shared" si="55"/>
        <v>18480</v>
      </c>
      <c r="AF885" s="105"/>
      <c r="AG885" s="106">
        <f t="shared" si="56"/>
        <v>18480</v>
      </c>
      <c r="AH885" s="130">
        <v>11791</v>
      </c>
      <c r="AI885" s="110">
        <v>18480</v>
      </c>
      <c r="AJ885" s="2"/>
    </row>
    <row r="886" spans="10:36" s="1" customFormat="1" x14ac:dyDescent="0.25"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78"/>
      <c r="AA886" s="78"/>
      <c r="AB886" s="101">
        <f t="shared" si="57"/>
        <v>80</v>
      </c>
      <c r="AC886" s="102"/>
      <c r="AD886" s="103">
        <f t="shared" si="58"/>
        <v>49965</v>
      </c>
      <c r="AE886" s="104">
        <f t="shared" si="55"/>
        <v>16655</v>
      </c>
      <c r="AF886" s="105"/>
      <c r="AG886" s="106">
        <f t="shared" si="56"/>
        <v>16655</v>
      </c>
      <c r="AH886" s="130">
        <v>11792</v>
      </c>
      <c r="AI886" s="110">
        <v>16655</v>
      </c>
      <c r="AJ886" s="2"/>
    </row>
    <row r="887" spans="10:36" s="1" customFormat="1" x14ac:dyDescent="0.25"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78"/>
      <c r="AA887" s="78"/>
      <c r="AB887" s="101">
        <f t="shared" si="57"/>
        <v>80</v>
      </c>
      <c r="AC887" s="102"/>
      <c r="AD887" s="103">
        <f t="shared" si="58"/>
        <v>19395</v>
      </c>
      <c r="AE887" s="104">
        <f t="shared" si="55"/>
        <v>6465</v>
      </c>
      <c r="AF887" s="105"/>
      <c r="AG887" s="106">
        <f t="shared" si="56"/>
        <v>6465</v>
      </c>
      <c r="AH887" s="130">
        <v>11793</v>
      </c>
      <c r="AI887" s="110">
        <v>6465</v>
      </c>
      <c r="AJ887" s="2"/>
    </row>
    <row r="888" spans="10:36" s="1" customFormat="1" x14ac:dyDescent="0.25"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78"/>
      <c r="AA888" s="78"/>
      <c r="AB888" s="101">
        <f t="shared" si="57"/>
        <v>80</v>
      </c>
      <c r="AC888" s="102"/>
      <c r="AD888" s="103">
        <f t="shared" si="58"/>
        <v>24645</v>
      </c>
      <c r="AE888" s="104">
        <f t="shared" si="55"/>
        <v>8215</v>
      </c>
      <c r="AF888" s="105"/>
      <c r="AG888" s="106">
        <f t="shared" si="56"/>
        <v>8215</v>
      </c>
      <c r="AH888" s="130">
        <v>11794</v>
      </c>
      <c r="AI888" s="110">
        <v>8215</v>
      </c>
      <c r="AJ888" s="2"/>
    </row>
    <row r="889" spans="10:36" s="1" customFormat="1" x14ac:dyDescent="0.25"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78"/>
      <c r="AA889" s="78"/>
      <c r="AB889" s="101">
        <f t="shared" si="57"/>
        <v>80</v>
      </c>
      <c r="AC889" s="102"/>
      <c r="AD889" s="103">
        <f t="shared" si="58"/>
        <v>36195</v>
      </c>
      <c r="AE889" s="104">
        <f t="shared" si="55"/>
        <v>12065</v>
      </c>
      <c r="AF889" s="105"/>
      <c r="AG889" s="106">
        <f t="shared" si="56"/>
        <v>12065</v>
      </c>
      <c r="AH889" s="130">
        <v>11795</v>
      </c>
      <c r="AI889" s="108">
        <v>12065</v>
      </c>
      <c r="AJ889" s="2"/>
    </row>
    <row r="890" spans="10:36" s="1" customFormat="1" ht="15.75" thickBot="1" x14ac:dyDescent="0.3"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78"/>
      <c r="AA890" s="78"/>
      <c r="AB890" s="112">
        <f t="shared" si="57"/>
        <v>80</v>
      </c>
      <c r="AC890" s="132"/>
      <c r="AD890" s="114">
        <f t="shared" si="58"/>
        <v>11205</v>
      </c>
      <c r="AE890" s="115">
        <f t="shared" si="55"/>
        <v>3735</v>
      </c>
      <c r="AF890" s="116"/>
      <c r="AG890" s="117">
        <f t="shared" si="56"/>
        <v>3735</v>
      </c>
      <c r="AH890" s="133">
        <v>11796</v>
      </c>
      <c r="AI890" s="134">
        <v>3735</v>
      </c>
      <c r="AJ890" s="2"/>
    </row>
    <row r="891" spans="10:36" x14ac:dyDescent="0.25"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3"/>
      <c r="AA891" s="3"/>
      <c r="AB891" s="77"/>
      <c r="AC891" s="78"/>
      <c r="AD891" s="77"/>
      <c r="AE891" s="77"/>
      <c r="AF891" s="78"/>
      <c r="AG891" s="77"/>
      <c r="AH891" s="79"/>
      <c r="AI891" s="77"/>
      <c r="AJ891" s="76"/>
    </row>
    <row r="892" spans="10:36" x14ac:dyDescent="0.25"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3"/>
      <c r="AA892" s="3"/>
      <c r="AB892" s="77"/>
      <c r="AC892" s="78"/>
      <c r="AD892" s="77"/>
      <c r="AE892" s="77"/>
      <c r="AF892" s="78"/>
      <c r="AG892" s="77"/>
      <c r="AH892" s="79"/>
      <c r="AI892" s="77"/>
      <c r="AJ892" s="76"/>
    </row>
    <row r="893" spans="10:36" x14ac:dyDescent="0.25"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3"/>
      <c r="AA893" s="3"/>
      <c r="AB893" s="77"/>
      <c r="AC893" s="78"/>
      <c r="AD893" s="77"/>
      <c r="AE893" s="77"/>
      <c r="AF893" s="78"/>
      <c r="AG893" s="77"/>
      <c r="AH893" s="79"/>
      <c r="AI893" s="77"/>
      <c r="AJ893" s="76"/>
    </row>
    <row r="894" spans="10:36" x14ac:dyDescent="0.25"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3"/>
      <c r="AA894" s="3"/>
      <c r="AB894" s="77"/>
      <c r="AC894" s="78"/>
      <c r="AD894" s="77"/>
      <c r="AE894" s="77"/>
      <c r="AF894" s="78"/>
      <c r="AG894" s="77"/>
      <c r="AH894" s="79"/>
      <c r="AI894" s="77"/>
      <c r="AJ894" s="76"/>
    </row>
    <row r="895" spans="10:36" x14ac:dyDescent="0.25"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3"/>
      <c r="AA895" s="3"/>
      <c r="AB895" s="77"/>
      <c r="AC895" s="78"/>
      <c r="AD895" s="77"/>
      <c r="AE895" s="77"/>
      <c r="AF895" s="78"/>
      <c r="AG895" s="77"/>
      <c r="AH895" s="79"/>
      <c r="AI895" s="77"/>
      <c r="AJ895" s="76"/>
    </row>
    <row r="896" spans="10:36" x14ac:dyDescent="0.25"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3"/>
      <c r="AA896" s="3"/>
      <c r="AB896" s="77"/>
      <c r="AC896" s="78"/>
      <c r="AD896" s="77"/>
      <c r="AE896" s="77"/>
      <c r="AF896" s="78"/>
      <c r="AG896" s="77"/>
      <c r="AH896" s="79"/>
      <c r="AI896" s="77"/>
      <c r="AJ896" s="76"/>
    </row>
    <row r="897" spans="10:36" x14ac:dyDescent="0.25"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3"/>
      <c r="AA897" s="3"/>
      <c r="AB897" s="77"/>
      <c r="AC897" s="78"/>
      <c r="AD897" s="77"/>
      <c r="AE897" s="77"/>
      <c r="AF897" s="78"/>
      <c r="AG897" s="77"/>
      <c r="AH897" s="79"/>
      <c r="AI897" s="77"/>
      <c r="AJ897" s="76"/>
    </row>
    <row r="898" spans="10:36" x14ac:dyDescent="0.25"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3"/>
      <c r="AA898" s="3"/>
      <c r="AB898" s="77"/>
      <c r="AC898" s="78"/>
      <c r="AD898" s="77"/>
      <c r="AE898" s="77"/>
      <c r="AF898" s="78"/>
      <c r="AG898" s="77"/>
      <c r="AH898" s="79"/>
      <c r="AI898" s="77"/>
      <c r="AJ898" s="76"/>
    </row>
    <row r="899" spans="10:36" x14ac:dyDescent="0.25"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3"/>
      <c r="AA899" s="3"/>
      <c r="AB899" s="77"/>
      <c r="AC899" s="78"/>
      <c r="AD899" s="77"/>
      <c r="AE899" s="77"/>
      <c r="AF899" s="78"/>
      <c r="AG899" s="77"/>
      <c r="AH899" s="79"/>
      <c r="AI899" s="77"/>
      <c r="AJ899" s="76"/>
    </row>
    <row r="900" spans="10:36" x14ac:dyDescent="0.25"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3"/>
      <c r="AA900" s="3"/>
      <c r="AB900" s="77"/>
      <c r="AC900" s="78"/>
      <c r="AD900" s="77"/>
      <c r="AE900" s="77"/>
      <c r="AF900" s="78"/>
      <c r="AG900" s="77"/>
      <c r="AH900" s="79"/>
      <c r="AI900" s="77"/>
      <c r="AJ900" s="76"/>
    </row>
    <row r="901" spans="10:36" x14ac:dyDescent="0.25"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3"/>
      <c r="AA901" s="3"/>
      <c r="AB901" s="77"/>
      <c r="AC901" s="78"/>
      <c r="AD901" s="77"/>
      <c r="AE901" s="77"/>
      <c r="AF901" s="78"/>
      <c r="AG901" s="77"/>
      <c r="AH901" s="79"/>
      <c r="AI901" s="77"/>
      <c r="AJ901" s="76"/>
    </row>
    <row r="902" spans="10:36" x14ac:dyDescent="0.25"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3"/>
      <c r="AA902" s="3"/>
      <c r="AB902" s="77"/>
      <c r="AC902" s="78"/>
      <c r="AD902" s="77"/>
      <c r="AE902" s="77"/>
      <c r="AF902" s="78"/>
      <c r="AG902" s="77"/>
      <c r="AH902" s="79"/>
      <c r="AI902" s="77"/>
      <c r="AJ902" s="76"/>
    </row>
    <row r="903" spans="10:36" x14ac:dyDescent="0.25"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3"/>
      <c r="AA903" s="3"/>
      <c r="AB903" s="77"/>
      <c r="AC903" s="78"/>
      <c r="AD903" s="77"/>
      <c r="AE903" s="77"/>
      <c r="AF903" s="78"/>
      <c r="AG903" s="77"/>
      <c r="AH903" s="79"/>
      <c r="AI903" s="77"/>
      <c r="AJ903" s="76"/>
    </row>
    <row r="904" spans="10:36" x14ac:dyDescent="0.25"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3"/>
      <c r="AA904" s="3"/>
      <c r="AB904" s="77"/>
      <c r="AC904" s="78"/>
      <c r="AD904" s="77"/>
      <c r="AE904" s="77"/>
      <c r="AF904" s="78"/>
      <c r="AG904" s="77"/>
      <c r="AH904" s="79"/>
      <c r="AI904" s="77"/>
      <c r="AJ904" s="76"/>
    </row>
    <row r="905" spans="10:36" x14ac:dyDescent="0.25"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3"/>
      <c r="AA905" s="3"/>
      <c r="AB905" s="77"/>
      <c r="AC905" s="78"/>
      <c r="AD905" s="77"/>
      <c r="AE905" s="77"/>
      <c r="AF905" s="78"/>
      <c r="AG905" s="77"/>
      <c r="AH905" s="79"/>
      <c r="AI905" s="77"/>
      <c r="AJ905" s="76"/>
    </row>
    <row r="906" spans="10:36" x14ac:dyDescent="0.25"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3"/>
      <c r="AA906" s="3"/>
      <c r="AB906" s="77"/>
      <c r="AC906" s="78"/>
      <c r="AD906" s="77"/>
      <c r="AE906" s="77"/>
      <c r="AF906" s="78"/>
      <c r="AG906" s="77"/>
      <c r="AH906" s="79"/>
      <c r="AI906" s="77"/>
      <c r="AJ906" s="76"/>
    </row>
    <row r="907" spans="10:36" x14ac:dyDescent="0.25"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3"/>
      <c r="AA907" s="3"/>
      <c r="AB907" s="77"/>
      <c r="AC907" s="78"/>
      <c r="AD907" s="77"/>
      <c r="AE907" s="77"/>
      <c r="AF907" s="78"/>
      <c r="AG907" s="77"/>
      <c r="AH907" s="79"/>
      <c r="AI907" s="77"/>
      <c r="AJ907" s="76"/>
    </row>
    <row r="908" spans="10:36" x14ac:dyDescent="0.25"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3"/>
      <c r="AA908" s="3"/>
      <c r="AB908" s="77"/>
      <c r="AC908" s="78"/>
      <c r="AD908" s="77"/>
      <c r="AE908" s="77"/>
      <c r="AF908" s="78"/>
      <c r="AG908" s="77"/>
      <c r="AH908" s="79"/>
      <c r="AI908" s="77"/>
      <c r="AJ908" s="76"/>
    </row>
    <row r="909" spans="10:36" x14ac:dyDescent="0.25"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3"/>
      <c r="AA909" s="3"/>
      <c r="AB909" s="77"/>
      <c r="AC909" s="78"/>
      <c r="AD909" s="77"/>
      <c r="AE909" s="77"/>
      <c r="AF909" s="78"/>
      <c r="AG909" s="77"/>
      <c r="AH909" s="79"/>
      <c r="AI909" s="77"/>
      <c r="AJ909" s="76"/>
    </row>
    <row r="910" spans="10:36" x14ac:dyDescent="0.25"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3"/>
      <c r="AA910" s="3"/>
      <c r="AB910" s="77"/>
      <c r="AC910" s="78"/>
      <c r="AD910" s="77"/>
      <c r="AE910" s="77"/>
      <c r="AF910" s="78"/>
      <c r="AG910" s="77"/>
      <c r="AH910" s="79"/>
      <c r="AI910" s="77"/>
      <c r="AJ910" s="76"/>
    </row>
    <row r="911" spans="10:36" x14ac:dyDescent="0.25"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3"/>
      <c r="AA911" s="3"/>
      <c r="AB911" s="77"/>
      <c r="AC911" s="78"/>
      <c r="AD911" s="77"/>
      <c r="AE911" s="77"/>
      <c r="AF911" s="78"/>
      <c r="AG911" s="77"/>
      <c r="AH911" s="79"/>
      <c r="AI911" s="77"/>
      <c r="AJ911" s="76"/>
    </row>
    <row r="912" spans="10:36" x14ac:dyDescent="0.25"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3"/>
      <c r="AA912" s="3"/>
      <c r="AB912" s="77"/>
      <c r="AC912" s="78"/>
      <c r="AD912" s="77"/>
      <c r="AE912" s="77"/>
      <c r="AF912" s="78"/>
      <c r="AG912" s="77"/>
      <c r="AH912" s="79"/>
      <c r="AI912" s="77"/>
      <c r="AJ912" s="76"/>
    </row>
    <row r="913" spans="10:36" x14ac:dyDescent="0.25"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3"/>
      <c r="AA913" s="3"/>
      <c r="AB913" s="77"/>
      <c r="AC913" s="78"/>
      <c r="AD913" s="77"/>
      <c r="AE913" s="77"/>
      <c r="AF913" s="78"/>
      <c r="AG913" s="77"/>
      <c r="AH913" s="79"/>
      <c r="AI913" s="77"/>
      <c r="AJ913" s="76"/>
    </row>
    <row r="914" spans="10:36" x14ac:dyDescent="0.25"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3"/>
      <c r="AA914" s="3"/>
      <c r="AB914" s="77"/>
      <c r="AC914" s="78"/>
      <c r="AD914" s="77"/>
      <c r="AE914" s="77"/>
      <c r="AF914" s="78"/>
      <c r="AG914" s="77"/>
      <c r="AH914" s="79"/>
      <c r="AI914" s="77"/>
      <c r="AJ914" s="76"/>
    </row>
    <row r="915" spans="10:36" x14ac:dyDescent="0.25"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3"/>
      <c r="AA915" s="3"/>
      <c r="AB915" s="77"/>
      <c r="AC915" s="78"/>
      <c r="AD915" s="77"/>
      <c r="AE915" s="77"/>
      <c r="AF915" s="78"/>
      <c r="AG915" s="77"/>
      <c r="AH915" s="79"/>
      <c r="AI915" s="77"/>
      <c r="AJ915" s="76"/>
    </row>
    <row r="916" spans="10:36" x14ac:dyDescent="0.25"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3"/>
      <c r="AA916" s="3"/>
      <c r="AB916" s="77"/>
      <c r="AC916" s="78"/>
      <c r="AD916" s="77"/>
      <c r="AE916" s="77"/>
      <c r="AF916" s="78"/>
      <c r="AG916" s="77"/>
      <c r="AH916" s="79"/>
      <c r="AI916" s="77"/>
      <c r="AJ916" s="76"/>
    </row>
    <row r="917" spans="10:36" x14ac:dyDescent="0.25"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3"/>
      <c r="AA917" s="3"/>
      <c r="AB917" s="77"/>
      <c r="AC917" s="78"/>
      <c r="AD917" s="77"/>
      <c r="AE917" s="77"/>
      <c r="AF917" s="78"/>
      <c r="AG917" s="77"/>
      <c r="AH917" s="79"/>
      <c r="AI917" s="77"/>
      <c r="AJ917" s="76"/>
    </row>
    <row r="918" spans="10:36" x14ac:dyDescent="0.25"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3"/>
      <c r="AA918" s="3"/>
      <c r="AB918" s="77"/>
      <c r="AC918" s="78"/>
      <c r="AD918" s="77"/>
      <c r="AE918" s="77"/>
      <c r="AF918" s="78"/>
      <c r="AG918" s="77"/>
      <c r="AH918" s="79"/>
      <c r="AI918" s="77"/>
      <c r="AJ918" s="76"/>
    </row>
    <row r="919" spans="10:36" x14ac:dyDescent="0.25"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3"/>
      <c r="AA919" s="3"/>
      <c r="AB919" s="77"/>
      <c r="AC919" s="78"/>
      <c r="AD919" s="77"/>
      <c r="AE919" s="77"/>
      <c r="AF919" s="78"/>
      <c r="AG919" s="77"/>
      <c r="AH919" s="79"/>
      <c r="AI919" s="77"/>
      <c r="AJ919" s="76"/>
    </row>
    <row r="920" spans="10:36" x14ac:dyDescent="0.25"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3"/>
      <c r="AA920" s="3"/>
      <c r="AB920" s="77"/>
      <c r="AC920" s="78"/>
      <c r="AD920" s="77"/>
      <c r="AE920" s="77"/>
      <c r="AF920" s="78"/>
      <c r="AG920" s="77"/>
      <c r="AH920" s="79"/>
      <c r="AI920" s="77"/>
      <c r="AJ920" s="76"/>
    </row>
    <row r="921" spans="10:36" x14ac:dyDescent="0.25"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3"/>
      <c r="AA921" s="3"/>
      <c r="AB921" s="77"/>
      <c r="AC921" s="78"/>
      <c r="AD921" s="77"/>
      <c r="AE921" s="77"/>
      <c r="AF921" s="78"/>
      <c r="AG921" s="77"/>
      <c r="AH921" s="79"/>
      <c r="AI921" s="77"/>
      <c r="AJ921" s="76"/>
    </row>
    <row r="922" spans="10:36" x14ac:dyDescent="0.25"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3"/>
      <c r="AA922" s="3"/>
      <c r="AB922" s="77"/>
      <c r="AC922" s="78"/>
      <c r="AD922" s="77"/>
      <c r="AE922" s="77"/>
      <c r="AF922" s="78"/>
      <c r="AG922" s="77"/>
      <c r="AH922" s="79"/>
      <c r="AI922" s="77"/>
      <c r="AJ922" s="76"/>
    </row>
    <row r="923" spans="10:36" x14ac:dyDescent="0.25"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3"/>
      <c r="AA923" s="3"/>
      <c r="AB923" s="77"/>
      <c r="AC923" s="78"/>
      <c r="AD923" s="77"/>
      <c r="AE923" s="77"/>
      <c r="AF923" s="78"/>
      <c r="AG923" s="77"/>
      <c r="AH923" s="79"/>
      <c r="AI923" s="77"/>
      <c r="AJ923" s="76"/>
    </row>
    <row r="924" spans="10:36" x14ac:dyDescent="0.25"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3"/>
      <c r="AA924" s="3"/>
      <c r="AB924" s="77"/>
      <c r="AC924" s="78"/>
      <c r="AD924" s="77"/>
      <c r="AE924" s="77"/>
      <c r="AF924" s="78"/>
      <c r="AG924" s="77"/>
      <c r="AH924" s="79"/>
      <c r="AI924" s="77"/>
      <c r="AJ924" s="76"/>
    </row>
    <row r="925" spans="10:36" x14ac:dyDescent="0.25"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3"/>
      <c r="AA925" s="3"/>
      <c r="AB925" s="77"/>
      <c r="AC925" s="78"/>
      <c r="AD925" s="77"/>
      <c r="AE925" s="77"/>
      <c r="AF925" s="78"/>
      <c r="AG925" s="77"/>
      <c r="AH925" s="79"/>
      <c r="AI925" s="77"/>
      <c r="AJ925" s="76"/>
    </row>
    <row r="926" spans="10:36" x14ac:dyDescent="0.25"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3"/>
      <c r="AA926" s="3"/>
      <c r="AB926" s="77"/>
      <c r="AC926" s="78"/>
      <c r="AD926" s="77"/>
      <c r="AE926" s="77"/>
      <c r="AF926" s="78"/>
      <c r="AG926" s="77"/>
      <c r="AH926" s="79"/>
      <c r="AI926" s="77"/>
      <c r="AJ926" s="76"/>
    </row>
    <row r="927" spans="10:36" x14ac:dyDescent="0.25"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3"/>
      <c r="AA927" s="3"/>
      <c r="AB927" s="77"/>
      <c r="AC927" s="78"/>
      <c r="AD927" s="77"/>
      <c r="AE927" s="77"/>
      <c r="AF927" s="78"/>
      <c r="AG927" s="77"/>
      <c r="AH927" s="79"/>
      <c r="AI927" s="77"/>
      <c r="AJ927" s="76"/>
    </row>
    <row r="928" spans="10:36" x14ac:dyDescent="0.25"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3"/>
      <c r="AA928" s="3"/>
      <c r="AB928" s="77"/>
      <c r="AC928" s="78"/>
      <c r="AD928" s="77"/>
      <c r="AE928" s="77"/>
      <c r="AF928" s="78"/>
      <c r="AG928" s="77"/>
      <c r="AH928" s="79"/>
      <c r="AI928" s="77"/>
      <c r="AJ928" s="76"/>
    </row>
    <row r="929" spans="10:36" x14ac:dyDescent="0.25"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3"/>
      <c r="AA929" s="3"/>
      <c r="AB929" s="77"/>
      <c r="AC929" s="78"/>
      <c r="AD929" s="77"/>
      <c r="AE929" s="77"/>
      <c r="AF929" s="78"/>
      <c r="AG929" s="77"/>
      <c r="AH929" s="79"/>
      <c r="AI929" s="77"/>
      <c r="AJ929" s="76"/>
    </row>
    <row r="930" spans="10:36" x14ac:dyDescent="0.25"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3"/>
      <c r="AA930" s="3"/>
      <c r="AB930" s="77"/>
      <c r="AC930" s="78"/>
      <c r="AD930" s="77"/>
      <c r="AE930" s="77"/>
      <c r="AF930" s="78"/>
      <c r="AG930" s="77"/>
      <c r="AH930" s="79"/>
      <c r="AI930" s="77"/>
      <c r="AJ930" s="76"/>
    </row>
    <row r="931" spans="10:36" x14ac:dyDescent="0.25"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3"/>
      <c r="AA931" s="3"/>
      <c r="AB931" s="77"/>
      <c r="AC931" s="78"/>
      <c r="AD931" s="77"/>
      <c r="AE931" s="77"/>
      <c r="AF931" s="78"/>
      <c r="AG931" s="77"/>
      <c r="AH931" s="79"/>
      <c r="AI931" s="77"/>
      <c r="AJ931" s="76"/>
    </row>
    <row r="932" spans="10:36" x14ac:dyDescent="0.25"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3"/>
      <c r="AA932" s="3"/>
      <c r="AB932" s="77"/>
      <c r="AC932" s="78"/>
      <c r="AD932" s="77"/>
      <c r="AE932" s="77"/>
      <c r="AF932" s="78"/>
      <c r="AG932" s="77"/>
      <c r="AH932" s="79"/>
      <c r="AI932" s="77"/>
      <c r="AJ932" s="76"/>
    </row>
    <row r="933" spans="10:36" x14ac:dyDescent="0.25"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3"/>
      <c r="AA933" s="3"/>
      <c r="AB933" s="77"/>
      <c r="AC933" s="78"/>
      <c r="AD933" s="77"/>
      <c r="AE933" s="77"/>
      <c r="AF933" s="78"/>
      <c r="AG933" s="77"/>
      <c r="AH933" s="79"/>
      <c r="AI933" s="77"/>
      <c r="AJ933" s="76"/>
    </row>
    <row r="934" spans="10:36" x14ac:dyDescent="0.25"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3"/>
      <c r="AA934" s="3"/>
      <c r="AB934" s="77"/>
      <c r="AC934" s="78"/>
      <c r="AD934" s="77"/>
      <c r="AE934" s="77"/>
      <c r="AF934" s="78"/>
      <c r="AG934" s="77"/>
      <c r="AH934" s="79"/>
      <c r="AI934" s="77"/>
      <c r="AJ934" s="76"/>
    </row>
    <row r="935" spans="10:36" x14ac:dyDescent="0.25"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3"/>
      <c r="AA935" s="3"/>
      <c r="AB935" s="77"/>
      <c r="AC935" s="78"/>
      <c r="AD935" s="77"/>
      <c r="AE935" s="77"/>
      <c r="AF935" s="78"/>
      <c r="AG935" s="77"/>
      <c r="AH935" s="79"/>
      <c r="AI935" s="77"/>
      <c r="AJ935" s="76"/>
    </row>
    <row r="936" spans="10:36" x14ac:dyDescent="0.25"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3"/>
      <c r="AA936" s="3"/>
      <c r="AB936" s="77"/>
      <c r="AC936" s="78"/>
      <c r="AD936" s="77"/>
      <c r="AE936" s="77"/>
      <c r="AF936" s="78"/>
      <c r="AG936" s="77"/>
      <c r="AH936" s="79"/>
      <c r="AI936" s="77"/>
      <c r="AJ936" s="76"/>
    </row>
    <row r="937" spans="10:36" x14ac:dyDescent="0.25"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3"/>
      <c r="AA937" s="3"/>
      <c r="AB937" s="77"/>
      <c r="AC937" s="78"/>
      <c r="AD937" s="77"/>
      <c r="AE937" s="77"/>
      <c r="AF937" s="78"/>
      <c r="AG937" s="77"/>
      <c r="AH937" s="79"/>
      <c r="AI937" s="77"/>
      <c r="AJ937" s="76"/>
    </row>
    <row r="938" spans="10:36" x14ac:dyDescent="0.25"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3"/>
      <c r="AA938" s="3"/>
      <c r="AB938" s="77"/>
      <c r="AC938" s="78"/>
      <c r="AD938" s="77"/>
      <c r="AE938" s="77"/>
      <c r="AF938" s="78"/>
      <c r="AG938" s="77"/>
      <c r="AH938" s="79"/>
      <c r="AI938" s="77"/>
      <c r="AJ938" s="76"/>
    </row>
    <row r="939" spans="10:36" x14ac:dyDescent="0.25"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3"/>
      <c r="AA939" s="3"/>
      <c r="AB939" s="77"/>
      <c r="AC939" s="78"/>
      <c r="AD939" s="77"/>
      <c r="AE939" s="77"/>
      <c r="AF939" s="78"/>
      <c r="AG939" s="77"/>
      <c r="AH939" s="79"/>
      <c r="AI939" s="77"/>
      <c r="AJ939" s="76"/>
    </row>
    <row r="940" spans="10:36" x14ac:dyDescent="0.25"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3"/>
      <c r="AA940" s="3"/>
      <c r="AB940" s="77"/>
      <c r="AC940" s="78"/>
      <c r="AD940" s="77"/>
      <c r="AE940" s="77"/>
      <c r="AF940" s="78"/>
      <c r="AG940" s="77"/>
      <c r="AH940" s="79"/>
      <c r="AI940" s="77"/>
      <c r="AJ940" s="76"/>
    </row>
    <row r="941" spans="10:36" x14ac:dyDescent="0.25"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3"/>
      <c r="AA941" s="3"/>
      <c r="AB941" s="77"/>
      <c r="AC941" s="78"/>
      <c r="AD941" s="77"/>
      <c r="AE941" s="77"/>
      <c r="AF941" s="78"/>
      <c r="AG941" s="77"/>
      <c r="AH941" s="79"/>
      <c r="AI941" s="77"/>
      <c r="AJ941" s="76"/>
    </row>
    <row r="942" spans="10:36" x14ac:dyDescent="0.25"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3"/>
      <c r="AA942" s="3"/>
      <c r="AB942" s="77"/>
      <c r="AC942" s="78"/>
      <c r="AD942" s="77"/>
      <c r="AE942" s="77"/>
      <c r="AF942" s="78"/>
      <c r="AG942" s="77"/>
      <c r="AH942" s="79"/>
      <c r="AI942" s="77"/>
      <c r="AJ942" s="76"/>
    </row>
    <row r="943" spans="10:36" x14ac:dyDescent="0.25"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3"/>
      <c r="AA943" s="3"/>
      <c r="AB943" s="77"/>
      <c r="AC943" s="78"/>
      <c r="AD943" s="77"/>
      <c r="AE943" s="77"/>
      <c r="AF943" s="78"/>
      <c r="AG943" s="77"/>
      <c r="AH943" s="79"/>
      <c r="AI943" s="77"/>
      <c r="AJ943" s="76"/>
    </row>
    <row r="944" spans="10:36" x14ac:dyDescent="0.25"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3"/>
      <c r="AA944" s="3"/>
      <c r="AB944" s="77"/>
      <c r="AC944" s="78"/>
      <c r="AD944" s="77"/>
      <c r="AE944" s="77"/>
      <c r="AF944" s="78"/>
      <c r="AG944" s="77"/>
      <c r="AH944" s="79"/>
      <c r="AI944" s="77"/>
      <c r="AJ944" s="76"/>
    </row>
    <row r="945" spans="10:36" x14ac:dyDescent="0.25"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3"/>
      <c r="AA945" s="3"/>
      <c r="AB945" s="77"/>
      <c r="AC945" s="78"/>
      <c r="AD945" s="77"/>
      <c r="AE945" s="77"/>
      <c r="AF945" s="78"/>
      <c r="AG945" s="77"/>
      <c r="AH945" s="79"/>
      <c r="AI945" s="77"/>
      <c r="AJ945" s="76"/>
    </row>
    <row r="946" spans="10:36" x14ac:dyDescent="0.25"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3"/>
      <c r="AA946" s="3"/>
      <c r="AB946" s="77"/>
      <c r="AC946" s="78"/>
      <c r="AD946" s="77"/>
      <c r="AE946" s="77"/>
      <c r="AF946" s="78"/>
      <c r="AG946" s="77"/>
      <c r="AH946" s="79"/>
      <c r="AI946" s="77"/>
      <c r="AJ946" s="76"/>
    </row>
    <row r="947" spans="10:36" x14ac:dyDescent="0.25"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3"/>
      <c r="AA947" s="3"/>
      <c r="AB947" s="77"/>
      <c r="AC947" s="78"/>
      <c r="AD947" s="77"/>
      <c r="AE947" s="77"/>
      <c r="AF947" s="78"/>
      <c r="AG947" s="77"/>
      <c r="AH947" s="79"/>
      <c r="AI947" s="77"/>
      <c r="AJ947" s="76"/>
    </row>
    <row r="948" spans="10:36" x14ac:dyDescent="0.25"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3"/>
      <c r="AA948" s="3"/>
      <c r="AB948" s="77"/>
      <c r="AC948" s="78"/>
      <c r="AD948" s="77"/>
      <c r="AE948" s="77"/>
      <c r="AF948" s="78"/>
      <c r="AG948" s="77"/>
      <c r="AH948" s="79"/>
      <c r="AI948" s="77"/>
      <c r="AJ948" s="76"/>
    </row>
    <row r="949" spans="10:36" x14ac:dyDescent="0.25"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3"/>
      <c r="AA949" s="3"/>
      <c r="AB949" s="77"/>
      <c r="AC949" s="78"/>
      <c r="AD949" s="77"/>
      <c r="AE949" s="77"/>
      <c r="AF949" s="78"/>
      <c r="AG949" s="77"/>
      <c r="AH949" s="79"/>
      <c r="AI949" s="77"/>
      <c r="AJ949" s="76"/>
    </row>
    <row r="950" spans="10:36" x14ac:dyDescent="0.25"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3"/>
      <c r="AA950" s="3"/>
      <c r="AB950" s="77"/>
      <c r="AC950" s="78"/>
      <c r="AD950" s="77"/>
      <c r="AE950" s="77"/>
      <c r="AF950" s="78"/>
      <c r="AG950" s="77"/>
      <c r="AH950" s="79"/>
      <c r="AI950" s="77"/>
      <c r="AJ950" s="76"/>
    </row>
    <row r="951" spans="10:36" x14ac:dyDescent="0.25"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3"/>
      <c r="AA951" s="3"/>
      <c r="AB951" s="77"/>
      <c r="AC951" s="78"/>
      <c r="AD951" s="77"/>
      <c r="AE951" s="77"/>
      <c r="AF951" s="78"/>
      <c r="AG951" s="77"/>
      <c r="AH951" s="79"/>
      <c r="AI951" s="77"/>
      <c r="AJ951" s="76"/>
    </row>
    <row r="952" spans="10:36" x14ac:dyDescent="0.25"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3"/>
      <c r="AA952" s="3"/>
      <c r="AB952" s="77"/>
      <c r="AC952" s="78"/>
      <c r="AD952" s="77"/>
      <c r="AE952" s="77"/>
      <c r="AF952" s="78"/>
      <c r="AG952" s="77"/>
      <c r="AH952" s="79"/>
      <c r="AI952" s="77"/>
      <c r="AJ952" s="76"/>
    </row>
    <row r="953" spans="10:36" x14ac:dyDescent="0.25"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3"/>
      <c r="AA953" s="3"/>
      <c r="AB953" s="77"/>
      <c r="AC953" s="78"/>
      <c r="AD953" s="77"/>
      <c r="AE953" s="77"/>
      <c r="AF953" s="78"/>
      <c r="AG953" s="77"/>
      <c r="AH953" s="79"/>
      <c r="AI953" s="77"/>
      <c r="AJ953" s="76"/>
    </row>
    <row r="954" spans="10:36" x14ac:dyDescent="0.25"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3"/>
      <c r="AA954" s="3"/>
      <c r="AB954" s="77"/>
      <c r="AC954" s="78"/>
      <c r="AD954" s="77"/>
      <c r="AE954" s="77"/>
      <c r="AF954" s="78"/>
      <c r="AG954" s="77"/>
      <c r="AH954" s="79"/>
      <c r="AI954" s="77"/>
      <c r="AJ954" s="76"/>
    </row>
    <row r="955" spans="10:36" x14ac:dyDescent="0.25"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3"/>
      <c r="AA955" s="3"/>
      <c r="AB955" s="77"/>
      <c r="AC955" s="78"/>
      <c r="AD955" s="77"/>
      <c r="AE955" s="77"/>
      <c r="AF955" s="78"/>
      <c r="AG955" s="77"/>
      <c r="AH955" s="79"/>
      <c r="AI955" s="77"/>
      <c r="AJ955" s="76"/>
    </row>
    <row r="956" spans="10:36" x14ac:dyDescent="0.25"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3"/>
      <c r="AA956" s="3"/>
      <c r="AB956" s="77"/>
      <c r="AC956" s="78"/>
      <c r="AD956" s="77"/>
      <c r="AE956" s="77"/>
      <c r="AF956" s="78"/>
      <c r="AG956" s="77"/>
      <c r="AH956" s="79"/>
      <c r="AI956" s="77"/>
      <c r="AJ956" s="76"/>
    </row>
    <row r="957" spans="10:36" x14ac:dyDescent="0.25"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3"/>
      <c r="AA957" s="3"/>
      <c r="AB957" s="77"/>
      <c r="AC957" s="78"/>
      <c r="AD957" s="77"/>
      <c r="AE957" s="77"/>
      <c r="AF957" s="78"/>
      <c r="AG957" s="77"/>
      <c r="AH957" s="79"/>
      <c r="AI957" s="77"/>
      <c r="AJ957" s="76"/>
    </row>
    <row r="958" spans="10:36" x14ac:dyDescent="0.25"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3"/>
      <c r="AA958" s="3"/>
      <c r="AB958" s="77"/>
      <c r="AC958" s="78"/>
      <c r="AD958" s="77"/>
      <c r="AE958" s="77"/>
      <c r="AF958" s="78"/>
      <c r="AG958" s="77"/>
      <c r="AH958" s="79"/>
      <c r="AI958" s="77"/>
      <c r="AJ958" s="76"/>
    </row>
    <row r="959" spans="10:36" x14ac:dyDescent="0.25"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3"/>
      <c r="AA959" s="3"/>
      <c r="AB959" s="77"/>
      <c r="AC959" s="78"/>
      <c r="AD959" s="77"/>
      <c r="AE959" s="77"/>
      <c r="AF959" s="78"/>
      <c r="AG959" s="77"/>
      <c r="AH959" s="79"/>
      <c r="AI959" s="77"/>
      <c r="AJ959" s="76"/>
    </row>
  </sheetData>
  <sheetProtection algorithmName="SHA-512" hashValue="/wtDpzs0YBpyPh7H7bBvNm9w+OjMj4W/Q5v2ZfqzbxHpQ7ITzW6cvckh8WNUwILUEqihYZrBwGhzU5BJc9m3zQ==" saltValue="zQS6B3eBTnZSGWbQlF6fSQ==" spinCount="100000" sheet="1" objects="1" scenarios="1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Лист1</vt:lpstr>
      <vt:lpstr>Лист2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2017-12-21T09:49:20Z</dcterms:created>
  <dcterms:modified xsi:type="dcterms:W3CDTF">2019-02-01T11:34:11Z</dcterms:modified>
</cp:coreProperties>
</file>